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55" activeTab="2"/>
  </bookViews>
  <sheets>
    <sheet name="FOI AgencyInformationInventory" sheetId="1" r:id="rId1"/>
    <sheet name="FOI Registry" sheetId="2" r:id="rId2"/>
    <sheet name="FOI Summary Report" sheetId="3" r:id="rId3"/>
  </sheets>
  <definedNames>
    <definedName name="_xlnm.Print_Area" localSheetId="1">'FOI Registry'!$A$241:$L$251</definedName>
  </definedNames>
  <calcPr fullCalcOnLoad="1"/>
</workbook>
</file>

<file path=xl/sharedStrings.xml><?xml version="1.0" encoding="utf-8"?>
<sst xmlns="http://schemas.openxmlformats.org/spreadsheetml/2006/main" count="2688" uniqueCount="939">
  <si>
    <t>DEPARTMENT OF FINANCE</t>
  </si>
  <si>
    <t xml:space="preserve">PRIVATIZATION AND MANAGEMENT OFFICE </t>
  </si>
  <si>
    <t xml:space="preserve">FREEDOM OF INFORMATION  </t>
  </si>
  <si>
    <t>FOI INVENTORY</t>
  </si>
  <si>
    <t>Agency abbreviation</t>
  </si>
  <si>
    <t>Agency name</t>
  </si>
  <si>
    <t>Title</t>
  </si>
  <si>
    <t>Description</t>
  </si>
  <si>
    <t>File formar</t>
  </si>
  <si>
    <t>Online publication</t>
  </si>
  <si>
    <t>Location on URL</t>
  </si>
  <si>
    <t>Disclosure</t>
  </si>
  <si>
    <t>Original data owner</t>
  </si>
  <si>
    <t>Data maintaner</t>
  </si>
  <si>
    <t>Date released</t>
  </si>
  <si>
    <t>Frequecny of update</t>
  </si>
  <si>
    <t>PMO</t>
  </si>
  <si>
    <t xml:space="preserve">Privatization and Management Office </t>
  </si>
  <si>
    <t xml:space="preserve">PMO's Citizen Charter </t>
  </si>
  <si>
    <t xml:space="preserve">It features the improvements that resulted from the process review of frontline service delivery, specifically: adoption of  processed based organization and account management concept, intensification of the marketing of assets through segmented potential buyers, and  clean up of data for updated asset information. </t>
  </si>
  <si>
    <t>PDF</t>
  </si>
  <si>
    <t>Yes</t>
  </si>
  <si>
    <t>https://www.pmo.gov.ph/about-us/citizen-s-charter</t>
  </si>
  <si>
    <t>Public</t>
  </si>
  <si>
    <t>PMO-IT</t>
  </si>
  <si>
    <t>2013-01-11</t>
  </si>
  <si>
    <t>Annually</t>
  </si>
  <si>
    <t xml:space="preserve">PMO FOI Manual </t>
  </si>
  <si>
    <t xml:space="preserve">It features the process of obtaining documents such as official records, public records, documents and papers pertaining to official acts, transactions or decisions, as well as to government research data used as basis for policy development (Sec. 3, EO 2, s. 2016). </t>
  </si>
  <si>
    <t>https://www.pmo.gov.ph/images/pmofoi/PMO-FOI-Manual.pdf</t>
  </si>
  <si>
    <t>2017-03-14</t>
  </si>
  <si>
    <t xml:space="preserve">                                                                                                                                                                                                                                                                                                                                                                                                                                                                                                                                                                                                                                                                                                                                                                                                                                                                                                                                                                                                                                                                                                                                                                                                                                                                                                                                                                                                                                                                                                                                                                                                                                                                                                                                                                                                                                                                                                                                                                                                                                                                                                                                                                                                                                                                                                                                                                                                                                                                                                                                                                                                                                                                                                                                                                                                                                                                                                                                                                                                                                                                                                                                                                                                                                                                                                                                                                                                                                                                                                                                                                                                                                                                                                                                                                                                                                                                                                                                                                                                                                                                                                                                                                                                                                                                                                                                                                                                                                                                                                                                                                                        </t>
  </si>
  <si>
    <t>Tracking Number</t>
  </si>
  <si>
    <t>Request Type</t>
  </si>
  <si>
    <t>Date Received</t>
  </si>
  <si>
    <t>Information requested</t>
  </si>
  <si>
    <t>Extension</t>
  </si>
  <si>
    <t>Status of Request</t>
  </si>
  <si>
    <t>Date Finished</t>
  </si>
  <si>
    <t>Days Lapsed</t>
  </si>
  <si>
    <t>Cost</t>
  </si>
  <si>
    <t>Appeal  filed</t>
  </si>
  <si>
    <t>Remarks</t>
  </si>
  <si>
    <t>2017-Q1</t>
  </si>
  <si>
    <t>FOI-REQ-17-0001</t>
  </si>
  <si>
    <t>eFOI</t>
  </si>
  <si>
    <t>2017-01-24</t>
  </si>
  <si>
    <t>Subdivision plan of land of Pioneer Glass Manufacturing Corp. and its adjacent lots situated in Tejero, Rosario Cavite</t>
  </si>
  <si>
    <t>No</t>
  </si>
  <si>
    <t>Successful</t>
  </si>
  <si>
    <t>2017-01-31</t>
  </si>
  <si>
    <t xml:space="preserve">Document requested was sent through email </t>
  </si>
  <si>
    <t>FOI-REQ-17-0002</t>
  </si>
  <si>
    <t xml:space="preserve">Standard </t>
  </si>
  <si>
    <t>2017-01-26</t>
  </si>
  <si>
    <t>Certified true copy of documents as per attached letter</t>
  </si>
  <si>
    <t>190.00</t>
  </si>
  <si>
    <t>--</t>
  </si>
  <si>
    <t>FOI-REQ-17-0003</t>
  </si>
  <si>
    <t>TCTs: T-39068, T-37095,T-37104, T-37105, T-37096, T-37097, T-37098, T-37099, T-37106, T-37101, T-37102, T-37106, T-37103, T-11424, T-11423</t>
  </si>
  <si>
    <t>2017-02-01</t>
  </si>
  <si>
    <t>148.00</t>
  </si>
  <si>
    <t>FOI-REQ-17-0004</t>
  </si>
  <si>
    <t>All records pertaining to Lot 24 CSD-8650 under the name Rosario Fajardo</t>
  </si>
  <si>
    <t>2017-02-22</t>
  </si>
  <si>
    <t>100.00</t>
  </si>
  <si>
    <t>FOI-REQ-17-0005</t>
  </si>
  <si>
    <t>2017-02-08</t>
  </si>
  <si>
    <t>Yellow paper and copy of title Oct No. V-3568 for Lot 2609-B, Pls-247</t>
  </si>
  <si>
    <t>Information Not maintained</t>
  </si>
  <si>
    <t>2017-02-15</t>
  </si>
  <si>
    <t>0.00</t>
  </si>
  <si>
    <t xml:space="preserve">Request has been denied since it is Not handled, maintained, or stored by the agency. Certificate of Non Availability was issued to the requesting party. </t>
  </si>
  <si>
    <t>FOI-REQ-17-0006</t>
  </si>
  <si>
    <t>2017-02-13</t>
  </si>
  <si>
    <t>Application documents of Filomena Ondovilla</t>
  </si>
  <si>
    <t>20.00</t>
  </si>
  <si>
    <t>FOI-REQ-17-0007</t>
  </si>
  <si>
    <t>2017-02-14</t>
  </si>
  <si>
    <t xml:space="preserve">copy of the letter from Jesus Porciuncula and certification that Mr. Prociuncula is No longer occupying the establishment </t>
  </si>
  <si>
    <t>FOI-REQ-17-0008</t>
  </si>
  <si>
    <t>2017-02-16</t>
  </si>
  <si>
    <t>Certificate of full payment/yellow paper.  Esperanza P. Leysa- Lot 556-F, Csd-12-008180-D portion of Lot556 dls-209-D-10, San Isidro, General Santos City</t>
  </si>
  <si>
    <t>2017-02-21</t>
  </si>
  <si>
    <t>FOI-REQ-17-0009</t>
  </si>
  <si>
    <t>2017-02-20</t>
  </si>
  <si>
    <t>Issuance of Certificate on lot located in Cannery Site, Polomolok, South Cotabato</t>
  </si>
  <si>
    <t>FOI-REQ-17-0010</t>
  </si>
  <si>
    <t>Technical description of lot and plans of Psd-33770 and 5021</t>
  </si>
  <si>
    <t>280.00</t>
  </si>
  <si>
    <t>FOI-REQ-17-0011</t>
  </si>
  <si>
    <t>2017-02-17</t>
  </si>
  <si>
    <t>Certification of full payment of Clotilde Delfin</t>
  </si>
  <si>
    <t>FOI-REQ-17-0012</t>
  </si>
  <si>
    <t>2017-02-28</t>
  </si>
  <si>
    <t>Tax Identification Number (TIN) of Board of Liquidators</t>
  </si>
  <si>
    <t>2017-03-7</t>
  </si>
  <si>
    <t xml:space="preserve">Document requested was sent via email </t>
  </si>
  <si>
    <t>FOI-REQ-17-0013</t>
  </si>
  <si>
    <t>Certification or yellow paper #5747</t>
  </si>
  <si>
    <t>230.00</t>
  </si>
  <si>
    <t>FOI-REQ-17-0014</t>
  </si>
  <si>
    <t>2017-03-01</t>
  </si>
  <si>
    <t>Emmanuel Community Hospital, Inc. transfer certificate of title</t>
  </si>
  <si>
    <t>2017-03-02</t>
  </si>
  <si>
    <t>FOI-REQ-17-0015</t>
  </si>
  <si>
    <t>2017-03-09</t>
  </si>
  <si>
    <t>Certificate of Payment (yellow paper) for Manuela A. Loyola for lot Nos. 061-04-007-16-025 in Klinan 6 Polomolok South Cotabato</t>
  </si>
  <si>
    <t>2017-03-13</t>
  </si>
  <si>
    <t>FOI-REQ-17-0016</t>
  </si>
  <si>
    <t>Certificate of Payment for lot 061-04-007-16-022 located in Klinan 6, Polomolk, South Cotabato</t>
  </si>
  <si>
    <t>FOI-REQ-17-0017</t>
  </si>
  <si>
    <t>Certificate of Payment for Adoracion a. Loyola on lot Nos. 061-04-007-16-021 in Klinan 6, Polomolok, South Cotabato</t>
  </si>
  <si>
    <t>2017-03-15</t>
  </si>
  <si>
    <t>FOI-REQ-17-0018</t>
  </si>
  <si>
    <t>Certificate of payment (Domingo Loyola) for lot Nos. 061-04-007-16-020 at Klinan 6, Polomolok, South Cotabato</t>
  </si>
  <si>
    <t>FOI-REQ-17-0019</t>
  </si>
  <si>
    <t>All records pertaining to Lot 51, Psd-340052 on lot located at Riverside Calinan, Davao City</t>
  </si>
  <si>
    <t>2017-03-21</t>
  </si>
  <si>
    <t>FOI-REQ-17-0020</t>
  </si>
  <si>
    <t>Certificate that lot 51, Psd-30052 is subject to litigation "Nacario v. Sorongon et al.:</t>
  </si>
  <si>
    <t>FOI-REQ-17-0021</t>
  </si>
  <si>
    <t>2017-03-16</t>
  </si>
  <si>
    <t>All case records pertinent to Lot 51, Psd-34052 located in Riverside, Calinan, Davao City</t>
  </si>
  <si>
    <t>FOI-REQ-17-0022</t>
  </si>
  <si>
    <t>2017-03-20</t>
  </si>
  <si>
    <t>Certificate of full payment, Deed of Absolute Sale, Order of issuance of sales patent and approved survey for Lot #133, Psd 34109</t>
  </si>
  <si>
    <t>2017-03-22</t>
  </si>
  <si>
    <t>FOI-REQ-17-0023</t>
  </si>
  <si>
    <t>Certificate of full payment, Deed of Absolute Sale, Order of Issuance of Sales Patent and Approved survey for Lot 42, Psd33578</t>
  </si>
  <si>
    <t>FOI-REQ-17-0024</t>
  </si>
  <si>
    <t xml:space="preserve">Certificate of Full Payment, Deed of Absolute sale, Order of Issuance of Sales Patent and Approved survey for Lot 28, Psd 11-113145 for VitallaNo Wamar
</t>
  </si>
  <si>
    <t>FOI-REQ-17-0025</t>
  </si>
  <si>
    <t xml:space="preserve">Certificate of full payment for Lot No. 1658/Pls 209-D and Lot No. 4000-C/CSD-11-006399 in  Bry. Lagao, General Santos </t>
  </si>
  <si>
    <t>2017-04-03</t>
  </si>
  <si>
    <t>FOI-REQ-17-0026</t>
  </si>
  <si>
    <t>Certificate of full payment in favor of Romulo Seriña</t>
  </si>
  <si>
    <t>170.00</t>
  </si>
  <si>
    <t>FOI-REQ-17-0027</t>
  </si>
  <si>
    <t>2017-03-28</t>
  </si>
  <si>
    <t>Rules of Procedure of the PMO</t>
  </si>
  <si>
    <t xml:space="preserve">Closed  </t>
  </si>
  <si>
    <t xml:space="preserve">The requesting  party failed to provide the information needed for clarification within  60 calendar days </t>
  </si>
  <si>
    <t>2017-Q2</t>
  </si>
  <si>
    <t>FOI-REQ-17-0028</t>
  </si>
  <si>
    <t>2017-04-4</t>
  </si>
  <si>
    <t>Deed of Absolute Sale and Technical Description for Lot 11 Blk 12, Psd-39001, Panabo, Davao del Norte</t>
  </si>
  <si>
    <t>2017-04-05</t>
  </si>
  <si>
    <t>FOI-REQ-17-0029</t>
  </si>
  <si>
    <t>2017-04-10</t>
  </si>
  <si>
    <t>Deed of Sale for lot 1565</t>
  </si>
  <si>
    <t>2017-04-20</t>
  </si>
  <si>
    <t>6</t>
  </si>
  <si>
    <t>120.00</t>
  </si>
  <si>
    <t>FOI-REQ-17-0030</t>
  </si>
  <si>
    <t>copy of PMO reply to OSG</t>
  </si>
  <si>
    <t>2017-04-19</t>
  </si>
  <si>
    <t>5</t>
  </si>
  <si>
    <t>FOI-REQ-17-0031</t>
  </si>
  <si>
    <t>2017-04-26</t>
  </si>
  <si>
    <t>Certification of full payment for Lot 36-psd-11-008899</t>
  </si>
  <si>
    <t>2017-05-03</t>
  </si>
  <si>
    <t>4</t>
  </si>
  <si>
    <t>FOI-REQ-17-0032</t>
  </si>
  <si>
    <t>2017-05-3</t>
  </si>
  <si>
    <t>Deed of Sale  for lot 64, Csd 8650,                                                                                                             Full payment of Canuto Asuncion of the land, copy of Deed of Sale between 
Canuto Asunction and Concepcion Cabrera</t>
  </si>
  <si>
    <t>2017-05-11</t>
  </si>
  <si>
    <t>200.00</t>
  </si>
  <si>
    <t>FOI-REQ-17-0033</t>
  </si>
  <si>
    <t>2017-05-2</t>
  </si>
  <si>
    <t>Deed of Absolute Sale (CaNoNoy) and Deed of Absolute Sale (Crispin Lawas) at Lizada, Toril, Davao city</t>
  </si>
  <si>
    <t>2017-05-08</t>
  </si>
  <si>
    <t>FOI-REQ-17-0034</t>
  </si>
  <si>
    <t>2017-05-4</t>
  </si>
  <si>
    <t>Status of application of ownership by Pinsoy on portion of lot; Letter response from Cesar Pargas address to Lucilo Sarona</t>
  </si>
  <si>
    <t>2017-05-09</t>
  </si>
  <si>
    <t>3</t>
  </si>
  <si>
    <t>220.00</t>
  </si>
  <si>
    <t>FOI-REQ-17-0035</t>
  </si>
  <si>
    <t>2017-05-8</t>
  </si>
  <si>
    <t>Transfer Certificate of Title; Tax Declaration and Lot plan of lot at Tindalo St. cor. Gil Puyat Ave., Makati City (property of
NG-Napocor)</t>
  </si>
  <si>
    <t>2017-05-17</t>
  </si>
  <si>
    <t>7</t>
  </si>
  <si>
    <t>FOI-REQ-17-0036</t>
  </si>
  <si>
    <t>2017-05-9</t>
  </si>
  <si>
    <t>Certification as to the award of lot located at Sitio Riles Brgy. Little Panay, Panabo City to Jose Petronilo Garcia</t>
  </si>
  <si>
    <t>2</t>
  </si>
  <si>
    <t>FOI-REQ-17-0037</t>
  </si>
  <si>
    <t>2017-05-10</t>
  </si>
  <si>
    <t>Deed of Absolute Sale in favor of Buenaventur Asares; Certificate of full payment; Endorsement to Bureau of Plant</t>
  </si>
  <si>
    <t>40.00</t>
  </si>
  <si>
    <t>FOI-REQ-17-0038</t>
  </si>
  <si>
    <t>Deed of Absolute Sale; Certificate of Full Payment and Endorsement for Lot No. 63 and 66 Psd 34108 of NAFCO property in Mabini, Compostela, Valley</t>
  </si>
  <si>
    <t>2017-05-22</t>
  </si>
  <si>
    <t>305.00</t>
  </si>
  <si>
    <t>FOI-REQ-17-0039</t>
  </si>
  <si>
    <t>Deed of Absolute Sale; Certificate of Award of lot located at Brgy. Quezon, Panabo City</t>
  </si>
  <si>
    <t>0</t>
  </si>
  <si>
    <t>FOI-REQ-17-0040</t>
  </si>
  <si>
    <t>Deed of Absolute Sale for lot #8526-F Csd-11-012107-D</t>
  </si>
  <si>
    <t>FOI-REQ-17-0041</t>
  </si>
  <si>
    <t>2017-05-23</t>
  </si>
  <si>
    <t>Deed of Absolute Sale; Certificate of Full Payment ; Endorsement to Bureau of Lands</t>
  </si>
  <si>
    <t>2017-05-26</t>
  </si>
  <si>
    <t>290.00</t>
  </si>
  <si>
    <t>FOI-REQ-17-0042</t>
  </si>
  <si>
    <t>2017-05-31</t>
  </si>
  <si>
    <t>1 set Grant of Application of Heirs of PantollaNo in Lot 43-D, PSD 42876, Davao City; Alien Form 13-86; Alien Form 20-86 and
Alien Form 17-86; 1 set  Application of previous applicant Mr. Eugenio Selgas</t>
  </si>
  <si>
    <t>2017-06-02</t>
  </si>
  <si>
    <t>390.00</t>
  </si>
  <si>
    <t>FOI-REQ-17-0043</t>
  </si>
  <si>
    <t>2017-06-05</t>
  </si>
  <si>
    <t>Deed of Sale for Lot 129 YF Darong Plantation</t>
  </si>
  <si>
    <t>2017-06-09</t>
  </si>
  <si>
    <t>FOI-REQ-17-0044</t>
  </si>
  <si>
    <t>2017-06-5</t>
  </si>
  <si>
    <t>Resolution or Court Decision regarding the case of lot located in Brgy.,  San Roque, Koronadal, South Cotabato</t>
  </si>
  <si>
    <t>FOI-REQ-17-0045</t>
  </si>
  <si>
    <t>2017-06-15</t>
  </si>
  <si>
    <t>Alien Form #20-86 -43-A Notice (see attached); Alien Form#13-86-43-A; Alien Form #17-86-43-A; Certification (see attached)</t>
  </si>
  <si>
    <t>2017-06-21</t>
  </si>
  <si>
    <t>140.00</t>
  </si>
  <si>
    <t>FOI-REQ-17-0046</t>
  </si>
  <si>
    <t>2017-06-19</t>
  </si>
  <si>
    <t>Deed of Absolute Sale of Cecilia Rita on lot No. 60, Tagum Plantation, Tagum City</t>
  </si>
  <si>
    <t>Info Not maintained</t>
  </si>
  <si>
    <t>FOI-REQ-17-0047</t>
  </si>
  <si>
    <t>2017-06-22</t>
  </si>
  <si>
    <t>Occupants' Affidavit, Notice, Joint Affidavit.  Lot 116 csd 5595 -0 located San Vicente, Panabo, Davao City</t>
  </si>
  <si>
    <t>2017-06-23</t>
  </si>
  <si>
    <t>270.00</t>
  </si>
  <si>
    <t>FOI-REQ-17-0048</t>
  </si>
  <si>
    <t>Deed of Absolute sale, Indorsement to RD of Tarlac, Other documents pertaining to ownership of Lot 264</t>
  </si>
  <si>
    <t>2017-06-27</t>
  </si>
  <si>
    <t>FOI-REQ-17-0049</t>
  </si>
  <si>
    <t>Certificate of full payment, Indorsement to Director of Lands, Affidavit B.L. Form 28-15 of Court of First Instance of Davao</t>
  </si>
  <si>
    <t>2017-06-29</t>
  </si>
  <si>
    <t>FOI-REQ-17-0050</t>
  </si>
  <si>
    <t>2017-06-30</t>
  </si>
  <si>
    <t>Survey Map of the lot with the name of the owner; Official Receipt on the lot located at San Vicente, Panabo, Davao City</t>
  </si>
  <si>
    <t>2017-05-07</t>
  </si>
  <si>
    <t>250.00</t>
  </si>
  <si>
    <t>2017-Q3</t>
  </si>
  <si>
    <t>FOI-REQ-17-0052</t>
  </si>
  <si>
    <t>2017-07-6</t>
  </si>
  <si>
    <t>Any information of the oproperty covering lot 645-B-FLS-1541-D (Brgy. Kamputhaw, Cebu City</t>
  </si>
  <si>
    <t>2017-07-10</t>
  </si>
  <si>
    <t>210</t>
  </si>
  <si>
    <t>FOI-REQ-17-0053</t>
  </si>
  <si>
    <t>2017-07-14</t>
  </si>
  <si>
    <t>Certificate of Awards, Deed of Absolute Sale in the name of PIO Palma lot 78 and lot 79</t>
  </si>
  <si>
    <t>2017-07-31</t>
  </si>
  <si>
    <t>FOI-REQ-17-0054</t>
  </si>
  <si>
    <t>2017-07-27</t>
  </si>
  <si>
    <t>Deed of Sale, Certificate of Full Payment and Certification from Director of Land on records of Cristituto Labora, Tacunan,
Davao City</t>
  </si>
  <si>
    <t>2017-08-01</t>
  </si>
  <si>
    <t>FOI-REQ-17-0055</t>
  </si>
  <si>
    <t>2017-08-7</t>
  </si>
  <si>
    <t>Certification issued by Shirley Villanueva disclosing that Mr. Bernabe Rulona has paid the lot in darong Plantation, Davao</t>
  </si>
  <si>
    <t>2017-08-08</t>
  </si>
  <si>
    <t>FOI-REQ-17-0056</t>
  </si>
  <si>
    <t>2017-08-8</t>
  </si>
  <si>
    <t>TCTs 217760, 217761, 217762, 217763 and 217764, Tax Declaration of land and improvement formerly ECHI in Tondol, Manila</t>
  </si>
  <si>
    <t>2017-09-07</t>
  </si>
  <si>
    <t>FOI-REQ-17-0057</t>
  </si>
  <si>
    <t>2017-08-14</t>
  </si>
  <si>
    <t>Survey plan of Pioneer Glass</t>
  </si>
  <si>
    <t>2017-09-06</t>
  </si>
  <si>
    <t>123.00</t>
  </si>
  <si>
    <t>FOI-REQ-17-0058</t>
  </si>
  <si>
    <t>2017-08-15</t>
  </si>
  <si>
    <t>Deed of Absolute Sale, Certificate of full Payment and Endorsement to Dir. of Lands of Apolinario VeraNo in Lasang Plantation</t>
  </si>
  <si>
    <t>2017-08-17</t>
  </si>
  <si>
    <t>FOI-REQ-17-0059</t>
  </si>
  <si>
    <t>2017-08-31</t>
  </si>
  <si>
    <t>Certification/clearance that records of Francisco G. Sarrosa on lot situated at San Jose St, Brgy. Z-3, Koronadal City is No longer
with PMO</t>
  </si>
  <si>
    <t>FOI-REQ-17-0060</t>
  </si>
  <si>
    <t>2017-09-5</t>
  </si>
  <si>
    <t>Certification of Original copy of claimant of Lot 686 A and B in Mallig, Isabela</t>
  </si>
  <si>
    <t>FOI-REQ-17-0061</t>
  </si>
  <si>
    <t>2017-09-7</t>
  </si>
  <si>
    <t>TCT#F118139</t>
  </si>
  <si>
    <t>FOI-REQ-17-0062</t>
  </si>
  <si>
    <t xml:space="preserve">Deed of Transfer, other documents and Title </t>
  </si>
  <si>
    <t>2017-09-15</t>
  </si>
  <si>
    <t>FOI-REQ-17-0063</t>
  </si>
  <si>
    <t>2017-09-11</t>
  </si>
  <si>
    <t>Iñigo trepoli lot application on Lot #226</t>
  </si>
  <si>
    <t>2017-09-13</t>
  </si>
  <si>
    <t>FOI-REQ-17-0064</t>
  </si>
  <si>
    <t>2017-09-27</t>
  </si>
  <si>
    <t>Board Resolution #790, s. 1951; Certificate of Full Payment relative to Lot 6 Blk27 of Psd-11-005441; BIR#118 1966</t>
  </si>
  <si>
    <t>2017-10-18</t>
  </si>
  <si>
    <t>160.00</t>
  </si>
  <si>
    <t>2017-Q4</t>
  </si>
  <si>
    <t>FOI-REQ-17-0065</t>
  </si>
  <si>
    <t>2017-10-9</t>
  </si>
  <si>
    <t>Yellow paper per attached Tax Declaration under thename of Porferio Decatoria</t>
  </si>
  <si>
    <t>2017-10-11</t>
  </si>
  <si>
    <t>FOI-REQ-17-0066</t>
  </si>
  <si>
    <t>Certificate of full payment for lot under the name of Justo Eleazar or Santiago Adre at Dadiangas, General Santos City</t>
  </si>
  <si>
    <t>2017-10-12</t>
  </si>
  <si>
    <t>165.00</t>
  </si>
  <si>
    <t>FOI-REQ-17-0067</t>
  </si>
  <si>
    <t>Deed of Sale in favor of Mamerto CaNo and Certificate if full payment; Deed of Sale in favor of Filomena Amagos and 
Certificate of Full Payment; Board Resolution; Barangay Certification; aookucatuion form and affidavit</t>
  </si>
  <si>
    <t>2017-10-25</t>
  </si>
  <si>
    <t>205.00</t>
  </si>
  <si>
    <t>FOI-REQ-17-0068</t>
  </si>
  <si>
    <t>2017-10-19</t>
  </si>
  <si>
    <t>Certificate of full Payment; Deed of Absolute Sale and Confirmatory Report</t>
  </si>
  <si>
    <t>445.00</t>
  </si>
  <si>
    <t>FOI-REQ-17-0069</t>
  </si>
  <si>
    <t xml:space="preserve">Deed of Confirmation of Sale, rights, improvements of transaction made by Maximo Abear and Gaudencio Geltora </t>
  </si>
  <si>
    <t>2017-10-24</t>
  </si>
  <si>
    <t>153.00</t>
  </si>
  <si>
    <t>FOI-REQ-17-0070</t>
  </si>
  <si>
    <t>2017-10-20</t>
  </si>
  <si>
    <t xml:space="preserve">Surey of lot 155, Lot 154 and Lot 153 showing Technical Description </t>
  </si>
  <si>
    <t>FOI-REQ-17-0071</t>
  </si>
  <si>
    <t>2017-10-17</t>
  </si>
  <si>
    <t>Deed of Absolute Sale, Endorsement of Register of Deed and Certificate of Full Payment</t>
  </si>
  <si>
    <t>2017-11-10</t>
  </si>
  <si>
    <t>260.00</t>
  </si>
  <si>
    <t>FOI-REQ-17-0072</t>
  </si>
  <si>
    <t>2017-10-30</t>
  </si>
  <si>
    <t>DAS Engracia Abad, CFP, BOL Resolution, Affidavit of Possession, Notice of Posting, Joint Affidavit, Investigatio Report
Brgy. Certification and Court clearance (if applicable)</t>
  </si>
  <si>
    <t>FOI-REQ-17-0073</t>
  </si>
  <si>
    <t>2017-11-03</t>
  </si>
  <si>
    <t>BOL Board Resolution 373 Series of of 1975</t>
  </si>
  <si>
    <t>2017-11-09</t>
  </si>
  <si>
    <t>60.00</t>
  </si>
  <si>
    <t>FOI-REQ-17-0074</t>
  </si>
  <si>
    <t>2017-11-06</t>
  </si>
  <si>
    <t>Certificate of Full Payment for lot 1331, TS-1019 to be issued to Nelson Molina</t>
  </si>
  <si>
    <t>FOI-REQ-17-0075</t>
  </si>
  <si>
    <t>2017-11-16</t>
  </si>
  <si>
    <t>Deed of Absolute Sale and Certificated of Full Payment in favor of Marcos Baldevia for Lots 87 and 102</t>
  </si>
  <si>
    <t>2017-11-20</t>
  </si>
  <si>
    <t>FOI-REQ-17-0076</t>
  </si>
  <si>
    <t>Deed of Absolute Sale and Certificate of Full Payment relative to 1565-L csd 7542D</t>
  </si>
  <si>
    <t>FOI-REQ-17-0077</t>
  </si>
  <si>
    <t>2017-12-08</t>
  </si>
  <si>
    <t>Status of request for acquisition of lot No. TCT23250 and T-23251</t>
  </si>
  <si>
    <t xml:space="preserve">Invalid Request </t>
  </si>
  <si>
    <t>2017-12-11</t>
  </si>
  <si>
    <t>Request is a question, Not an actionable item.</t>
  </si>
  <si>
    <t>FOI-REQ-17-0078</t>
  </si>
  <si>
    <t>2017-012-19</t>
  </si>
  <si>
    <t>Certificate of Full Payment of lot located at Brgy. Lamcauat, Polomolok, South Cotabato</t>
  </si>
  <si>
    <t>2017-12-28</t>
  </si>
  <si>
    <t>FOI-REQ-17-0079</t>
  </si>
  <si>
    <t>2017-12-29</t>
  </si>
  <si>
    <t>Patent, Copy of Board Resolution, MOA between NDC &amp; BOL for lot in Brgy. Lancaliaf, Pomolok, South Cotabato</t>
  </si>
  <si>
    <t>2018-01-04</t>
  </si>
  <si>
    <t>2018-Q1</t>
  </si>
  <si>
    <t>FOI-REQ-18-0001</t>
  </si>
  <si>
    <t>2018-01-15</t>
  </si>
  <si>
    <t xml:space="preserve">Deed of Sale of Gerardo Padin of lot 68, Enriquita Plantion </t>
  </si>
  <si>
    <t>2018-01-18</t>
  </si>
  <si>
    <t>N/A</t>
  </si>
  <si>
    <t xml:space="preserve">Request was denied because the requested document was Not handled, maintained, or stored by the agency. </t>
  </si>
  <si>
    <t>FOI-REQ-18-0002</t>
  </si>
  <si>
    <t>Certification issued by BOL that Lot 2206 was assigned/ allocated to Narciso OuaNo</t>
  </si>
  <si>
    <t>Partially Successful</t>
  </si>
  <si>
    <t>2018-02-08</t>
  </si>
  <si>
    <t>670.00</t>
  </si>
  <si>
    <t xml:space="preserve">Out of 21 requested documents, only 8 requested documents has been provided as the other documents are Not covered by FOI. </t>
  </si>
  <si>
    <t>FOI-REQ-18-0003</t>
  </si>
  <si>
    <t>2018-01-19</t>
  </si>
  <si>
    <t xml:space="preserve">Board Resolution 057 and letter to Atty. SeraNo </t>
  </si>
  <si>
    <t>2018-01-29</t>
  </si>
  <si>
    <t xml:space="preserve">Out of 3 requested documents, only 1 requested document has been provided as the other documents are Not available.  </t>
  </si>
  <si>
    <t>FOI-REQ-18-0004</t>
  </si>
  <si>
    <t>Certification on lot located at Nopel, Mabuhay, General Santos City</t>
  </si>
  <si>
    <t>2018-02-05</t>
  </si>
  <si>
    <t>FOI-REQ-18-0005</t>
  </si>
  <si>
    <t>Letter to Sangguniang Bayan of Roxas Isabela from GM of BOL and others (attached)</t>
  </si>
  <si>
    <t>2018-02-01</t>
  </si>
  <si>
    <t>FOI-REQ-18-0006</t>
  </si>
  <si>
    <t>Deed of Sale of Lot 22 Block 22, Toril Townsite, Residential Subdv., Davao City</t>
  </si>
  <si>
    <t>2018-02-07</t>
  </si>
  <si>
    <t xml:space="preserve">Request has been denied since it is Not handled, maintained, or stored by the agency. </t>
  </si>
  <si>
    <t>FOI-REQ-18-0007</t>
  </si>
  <si>
    <t>Certificate of full payment</t>
  </si>
  <si>
    <t>2018-02-20</t>
  </si>
  <si>
    <t>9</t>
  </si>
  <si>
    <t>Requesting party failed to provide the information needed for clarification within 60 calendar days</t>
  </si>
  <si>
    <t>FOI-REQ-18-0008</t>
  </si>
  <si>
    <t>2018-02-14</t>
  </si>
  <si>
    <t>Certification on Lot 703 A csd 11 009427 D and Lot 10321pls 209 D for Frederick B. Tulio or Rogelio Cuyos</t>
  </si>
  <si>
    <t>2018-02-22</t>
  </si>
  <si>
    <t>FOI-REQ-18-0009</t>
  </si>
  <si>
    <t>Certificate of Full payment for lot No. 970</t>
  </si>
  <si>
    <t>2018-02-26</t>
  </si>
  <si>
    <t>FOI-REQ-18-0010</t>
  </si>
  <si>
    <t>Board Resolution for lot 2962</t>
  </si>
  <si>
    <t>FOI-REQ-18-0011</t>
  </si>
  <si>
    <t>2018-03-23</t>
  </si>
  <si>
    <t>Indorsement from the Bu. of Lands of the application of Luisa Torrecampo over lot in NAFCO, certification of full payment</t>
  </si>
  <si>
    <t>2018-04-10</t>
  </si>
  <si>
    <t>12</t>
  </si>
  <si>
    <t>2018-Q2</t>
  </si>
  <si>
    <t>FOI-REQ-18-0012</t>
  </si>
  <si>
    <t>2018-04-23</t>
  </si>
  <si>
    <t xml:space="preserve">Certificate of Full Payament, DAS and endorsement to Bureau of Lands for lot of Estanislao Inde </t>
  </si>
  <si>
    <t>2018-04-26</t>
  </si>
  <si>
    <t>300.00</t>
  </si>
  <si>
    <t>FOI-REQ-18-0013</t>
  </si>
  <si>
    <t>Asset Specific Catalogue for GC-033 Island Cement</t>
  </si>
  <si>
    <t>584.00</t>
  </si>
  <si>
    <t>FOI-REQ-18-0014</t>
  </si>
  <si>
    <t>2018-04-30</t>
  </si>
  <si>
    <t>Full Payment of Remedios Dioco and Quirina Dioco</t>
  </si>
  <si>
    <t>2018-05-07</t>
  </si>
  <si>
    <t>FOI-REQ-18-0015</t>
  </si>
  <si>
    <t>2018-05-8</t>
  </si>
  <si>
    <t>Certificate of Full Payment for Lot 554 of Cresenciana BlabagNo</t>
  </si>
  <si>
    <t>2018-05-10</t>
  </si>
  <si>
    <t>FOI-REQ-18-0016</t>
  </si>
  <si>
    <t>2018-05-15</t>
  </si>
  <si>
    <t>Deed of Abolute Sale of Maximina Lourdecita Estrada and Certification signed by A.G. Exmundo</t>
  </si>
  <si>
    <t>2018-05-23</t>
  </si>
  <si>
    <t>FOI-REQ-18-0017</t>
  </si>
  <si>
    <t>2018-05-28</t>
  </si>
  <si>
    <t>2018-05-30</t>
  </si>
  <si>
    <t>240.00</t>
  </si>
  <si>
    <t>FOI-REQ-18-0018</t>
  </si>
  <si>
    <t>2018-05-29</t>
  </si>
  <si>
    <t>Deed of Conditional Sale and Certificate of Full Payment</t>
  </si>
  <si>
    <t>2018-06-22</t>
  </si>
  <si>
    <t>16</t>
  </si>
  <si>
    <t xml:space="preserve">Out of 2 requested documents, only 1 requested document has been provided as the other documents are Not available.  </t>
  </si>
  <si>
    <t>FOI-REQ-18-0019</t>
  </si>
  <si>
    <t>Certified copy of Homestead Patent No. V-4577 located at Kalawag III, Dansulan, Sultan Kudarat</t>
  </si>
  <si>
    <t>2018-05-31</t>
  </si>
  <si>
    <t>1</t>
  </si>
  <si>
    <t>FOI-REQ-18-0020</t>
  </si>
  <si>
    <t>Notice of withdrawal ofprotests dated Mar. 10, 2000</t>
  </si>
  <si>
    <t>2018-06-18</t>
  </si>
  <si>
    <t xml:space="preserve">Requester failed to provide required documents for verification </t>
  </si>
  <si>
    <t>FOI-REQ-18-0021</t>
  </si>
  <si>
    <t>2018-06-5</t>
  </si>
  <si>
    <t>Certification #3059 of Lot No. 3038 and Application documents related to certification</t>
  </si>
  <si>
    <t>FOI-REQ-18-0022</t>
  </si>
  <si>
    <t>2018-06-11</t>
  </si>
  <si>
    <t>Deed of Reconveyance dated June 29, 2019; Deed of Assignment dtd June 29, 2010; TCT and Location/vicinity ma
(Please refer to the attached letter)</t>
  </si>
  <si>
    <t>2018-07-03</t>
  </si>
  <si>
    <t>15</t>
  </si>
  <si>
    <t xml:space="preserve">Out of 5 requested documents, only 1 requested documents has been provided as the other documents are Not available. </t>
  </si>
  <si>
    <t>2018-Q3</t>
  </si>
  <si>
    <t>FOI-REQ-18-0023</t>
  </si>
  <si>
    <t>2018-07-3</t>
  </si>
  <si>
    <t>Deed of Conditional Sale (NAFCO to Severo Alboroto); Certificate of Full Payment and Endorsement to the Dir. of Lands</t>
  </si>
  <si>
    <t>2018-07-05</t>
  </si>
  <si>
    <t>FOI-REQ-18-0024</t>
  </si>
  <si>
    <t>Certificate of Full Payment issued by BOL dated Feb. 18, 1976</t>
  </si>
  <si>
    <t>2018-07-17</t>
  </si>
  <si>
    <t>FOI-REQ-18-0025</t>
  </si>
  <si>
    <t>2018-06-21</t>
  </si>
  <si>
    <t>Certification of full payment dated Jan. 4, 1972 in favor of Fabian Bandalan</t>
  </si>
  <si>
    <t>2018-07-26</t>
  </si>
  <si>
    <t>24</t>
  </si>
  <si>
    <t>FOI-REQ-18-0026</t>
  </si>
  <si>
    <t>2018-06-27</t>
  </si>
  <si>
    <t>Deed of Absolute Sale bet. LaureaNo Encarnacion and former BOL on NAFCO lot of Padada, Davao Del Sur</t>
  </si>
  <si>
    <t>2018-09-13</t>
  </si>
  <si>
    <t>FOI-REQ-18-0027</t>
  </si>
  <si>
    <t>2018-06-29</t>
  </si>
  <si>
    <t>Deed of Sale of Lot 63 psd 34108; Lot 66 psd 34108 and Technical Description</t>
  </si>
  <si>
    <t>2018-07-02</t>
  </si>
  <si>
    <t>FOI-REQ-18-0028</t>
  </si>
  <si>
    <t>2018-07-12</t>
  </si>
  <si>
    <t>Deed of Absolute Sale and Certificate of Full Payment</t>
  </si>
  <si>
    <t>2018-07-18</t>
  </si>
  <si>
    <t>80.00</t>
  </si>
  <si>
    <t>FOI-REQ-18-0029</t>
  </si>
  <si>
    <t>Land title/lot title of Lot #192</t>
  </si>
  <si>
    <t>10</t>
  </si>
  <si>
    <t>FOI-REQ-18-0030</t>
  </si>
  <si>
    <t>2018-07-13</t>
  </si>
  <si>
    <t>Deed of Sale in the name of Mauricio Bangoy at Magnaga, Pantukan, Davao</t>
  </si>
  <si>
    <t>2018-07-19</t>
  </si>
  <si>
    <t>19</t>
  </si>
  <si>
    <t>FOI-REQ-18-0031</t>
  </si>
  <si>
    <t>2018-07-16</t>
  </si>
  <si>
    <t>Occupant's Affidavit of Roberto Suner at Lasang Plantation and Lease Contract and Deed of Sale</t>
  </si>
  <si>
    <t>FOI-REQ-18-0032</t>
  </si>
  <si>
    <t xml:space="preserve"> attached scanned documents </t>
  </si>
  <si>
    <t>FOI-REQ-18-0033</t>
  </si>
  <si>
    <t>Yellow papers for lot in Balite, Lagao, General Santos City</t>
  </si>
  <si>
    <t>2018-07-27</t>
  </si>
  <si>
    <t>FOI-REQ-18-0034</t>
  </si>
  <si>
    <t>2018-07-20</t>
  </si>
  <si>
    <t>Certification of full payment of Antonio Binarao</t>
  </si>
  <si>
    <t>FOI-REQ-18-0035</t>
  </si>
  <si>
    <t>2018-07-24</t>
  </si>
  <si>
    <t>Deed of Transfer of rigts from FelomiNo German et al. to Diosdado Escolin</t>
  </si>
  <si>
    <t>2018-08-01</t>
  </si>
  <si>
    <t>192.00</t>
  </si>
  <si>
    <t>FOI-REQ-18-0036</t>
  </si>
  <si>
    <t>2018-07-25</t>
  </si>
  <si>
    <t>Endorsement of lot of Y.Furukawa-Daliao Plantation and Deed of Sale between Luz Pedrona and Karen Singson</t>
  </si>
  <si>
    <t>FOI-REQ-18-0037</t>
  </si>
  <si>
    <t>Board of Resolution 314 series of 1992, Cadastral Lot 741, Transfer of Rights/Deed of Sale from Juan Bacolcol to Edita Valdona
Transfer of Rights from Editha Valdona to Restituto Abergan and Certification of BOL to Dominador Zamora</t>
  </si>
  <si>
    <t>2018-08-09</t>
  </si>
  <si>
    <t xml:space="preserve">Out of 5 requests, only 3 has been provided since the other request documents are Not available. </t>
  </si>
  <si>
    <t>FOI-REQ-18-0038</t>
  </si>
  <si>
    <t>2018-08-1</t>
  </si>
  <si>
    <t>Copies of TCTs listed in Deed of Assignmnet as per attached letter</t>
  </si>
  <si>
    <t>FOI-REQ-18-0039</t>
  </si>
  <si>
    <t>2018-08-2</t>
  </si>
  <si>
    <t>Contract of Lease between RP and Napocor in favor of PDAF</t>
  </si>
  <si>
    <t>2018-09-11</t>
  </si>
  <si>
    <t>26</t>
  </si>
  <si>
    <t>FOI-REQ-18-0040</t>
  </si>
  <si>
    <t>2018-08-13</t>
  </si>
  <si>
    <t xml:space="preserve">Deed of Aboslute Sale  and Technical Description </t>
  </si>
  <si>
    <t>2018-08-14</t>
  </si>
  <si>
    <t>FOI-REQ-18-0041</t>
  </si>
  <si>
    <t>2018-08-20</t>
  </si>
  <si>
    <t>Copy of Protest filed by Zacarias Doctolero on Lot 62 pls-247-D</t>
  </si>
  <si>
    <t>2018-09-12</t>
  </si>
  <si>
    <t>FOI-REQ-18-0042</t>
  </si>
  <si>
    <t xml:space="preserve">Copy of Deed of sale for Lot 66, psd 3418 and Technical Description </t>
  </si>
  <si>
    <t>2018-08-23</t>
  </si>
  <si>
    <t>FOI-REQ-18-0043</t>
  </si>
  <si>
    <t>2018-08-22</t>
  </si>
  <si>
    <t xml:space="preserve">Transfer of Right/Deed of Sale and transmittal for application for titling </t>
  </si>
  <si>
    <t>FOI-REQ-18-0044</t>
  </si>
  <si>
    <t>2018-08-24</t>
  </si>
  <si>
    <t>Copy of Survey Plan of Lasedeco land</t>
  </si>
  <si>
    <t>2018-08-30</t>
  </si>
  <si>
    <t>FOI-REQ-18-0045</t>
  </si>
  <si>
    <t>Absolute Deed of Sale of Eduardo Baybay on lot at Talomo River, Calinan Dist., Davao City</t>
  </si>
  <si>
    <t>2018-09-14</t>
  </si>
  <si>
    <t>11</t>
  </si>
  <si>
    <t>2018-Q4</t>
  </si>
  <si>
    <t>FOI-REQ-18-0046</t>
  </si>
  <si>
    <t>2018-09-3</t>
  </si>
  <si>
    <t>Subdivision plan of blocks 71, 72, 73 &amp; 74 of lot 257, Psd-60302</t>
  </si>
  <si>
    <t>FOI-REQ-18-0047</t>
  </si>
  <si>
    <t>2018-09-4</t>
  </si>
  <si>
    <t xml:space="preserve">Deed of Sale, Certificate of full payment </t>
  </si>
  <si>
    <t>2018-09-07</t>
  </si>
  <si>
    <t>FOI-REQ-18-0048</t>
  </si>
  <si>
    <t>2018-09-10</t>
  </si>
  <si>
    <t>Certificate of Full Payment and Indorsement to the Director of Lands of Maximina Lourdicita Estrada</t>
  </si>
  <si>
    <t>FOI-REQ-18-0049</t>
  </si>
  <si>
    <t>2018-10-5</t>
  </si>
  <si>
    <t>Deed of Sale for Lot 257 at Tagum Cadastre, Salvacion, Panabo City</t>
  </si>
  <si>
    <t>2018-10-29</t>
  </si>
  <si>
    <t>FOI-REQ-18-0050</t>
  </si>
  <si>
    <t>2018-10-9</t>
  </si>
  <si>
    <t>Extra Judicial Settlement, SPA and waiver of rights executed between the heirs of the late Leon Intimo</t>
  </si>
  <si>
    <t>2018-10-22</t>
  </si>
  <si>
    <t>FOI-REQ-18-0051</t>
  </si>
  <si>
    <t>2018-10-19</t>
  </si>
  <si>
    <t>Resolution approving sale, Deed of Absolute Sale and approval of sale by Mr. Manuel Lazaro</t>
  </si>
  <si>
    <t>2018-11-13</t>
  </si>
  <si>
    <t>14</t>
  </si>
  <si>
    <t>FOI-REQ-18-0052</t>
  </si>
  <si>
    <t>2018-10-30</t>
  </si>
  <si>
    <t xml:space="preserve">Sales Application, Certificte of full payment, Deed of Absolute Sale, Indorsement from BOL </t>
  </si>
  <si>
    <t>2018-11-26</t>
  </si>
  <si>
    <t xml:space="preserve">Out of 5 requests, only 2 has been provided since the other requested documents  are Not available. </t>
  </si>
  <si>
    <t>FOI-REQ-18-0053</t>
  </si>
  <si>
    <t>2018-11-8</t>
  </si>
  <si>
    <t>Certificate of full payment, Deed of Absolute Sale for lot at Bo. Pindasan, Pantukan, Davao</t>
  </si>
  <si>
    <t>2018-11-12</t>
  </si>
  <si>
    <t>FOI-REQ-18-0054</t>
  </si>
  <si>
    <t>2018-11-14</t>
  </si>
  <si>
    <t>Compromise Agreement of Mamerto Navarez and Arsenio Melchor, Assessment of Pablo Morales, Deed of Sles between 
Pablo Morales and Piso Coconut Plantation and Castle Ranch, Title and Certificate of Full Payment</t>
  </si>
  <si>
    <t>8</t>
  </si>
  <si>
    <t>500.00</t>
  </si>
  <si>
    <t xml:space="preserve">Out of 5 requested documents, only 1 requested documents has been provided as the other documents are Not in PMO's custody. </t>
  </si>
  <si>
    <t>FOI-REQ-18-0055</t>
  </si>
  <si>
    <t>2018-11-19</t>
  </si>
  <si>
    <t>Certificate of Full Payment issued on June 2, 1982</t>
  </si>
  <si>
    <t>2018-12-03</t>
  </si>
  <si>
    <t>FOI-REQ-18-0056</t>
  </si>
  <si>
    <t>450.00</t>
  </si>
  <si>
    <t>FOI-REQ-18-0057</t>
  </si>
  <si>
    <t>Certification of Full Payment to lot No. 315 and Survey on lot at Panay Surallah, South Cotabato</t>
  </si>
  <si>
    <t>2018-12-5</t>
  </si>
  <si>
    <t>FOI-REQ-18-0058</t>
  </si>
  <si>
    <t xml:space="preserve">Certificate of Full Payment </t>
  </si>
  <si>
    <t>2018-12-11</t>
  </si>
  <si>
    <t>210.00</t>
  </si>
  <si>
    <t>FOI-REQ-18-0059</t>
  </si>
  <si>
    <t xml:space="preserve">Application of Carolyn Joyce Velasco on lot located at Biao Guianga, Tugbok Dist., Davao City </t>
  </si>
  <si>
    <t>2018-11-28</t>
  </si>
  <si>
    <t>FOI-REQ-18-0060</t>
  </si>
  <si>
    <t>Application of Carolyn Joyce Velasco on lot at Biao Guinga, Tugbok, Davao Ctuy</t>
  </si>
  <si>
    <t>FOI-REQ-18-0061</t>
  </si>
  <si>
    <t>Certification of award to Daniel Damo of lot located in Marvel, Koronadal, South Cotabato</t>
  </si>
  <si>
    <t>Accepted</t>
  </si>
  <si>
    <t>Request has been ackNowledged by the Receiving Officer and forwarded to the Decision Maker concerned</t>
  </si>
  <si>
    <t>FOI-REQ-18-0062</t>
  </si>
  <si>
    <t>2018-12-12</t>
  </si>
  <si>
    <t>2019-01-03</t>
  </si>
  <si>
    <t>150.00</t>
  </si>
  <si>
    <t>2019-Q1</t>
  </si>
  <si>
    <t>FOI-REQ-19-0001</t>
  </si>
  <si>
    <t>2019-01-08</t>
  </si>
  <si>
    <t>Certificate of award to Lorenzo C. Ayag for cadastral lot 129-K-88 Now cadastral #129-K-1 at Bago Oshiro, Tugbok, Davao City</t>
  </si>
  <si>
    <t xml:space="preserve">Information Not maintained </t>
  </si>
  <si>
    <t>-</t>
  </si>
  <si>
    <t>FOI-REQ-19-0002</t>
  </si>
  <si>
    <t>2019-01-14</t>
  </si>
  <si>
    <t>Document of Lot 39 CSD-3972-D Davao under claimant of heirs of Narciso Tahil</t>
  </si>
  <si>
    <t>FOI-REQ-19-0003</t>
  </si>
  <si>
    <t>2019-02-13</t>
  </si>
  <si>
    <t>Certificate of full payment and sale patent application</t>
  </si>
  <si>
    <t xml:space="preserve">Successful </t>
  </si>
  <si>
    <t>2019-03-08</t>
  </si>
  <si>
    <t>FOI-REQ-19-0004</t>
  </si>
  <si>
    <t>2019-02-27</t>
  </si>
  <si>
    <t>survey plan on lot 29 Psd 32624</t>
  </si>
  <si>
    <t>FOI-REQ-19-0005</t>
  </si>
  <si>
    <t>2019-03-01</t>
  </si>
  <si>
    <t>Request for certificate of full payment</t>
  </si>
  <si>
    <t>FOI-REQ-19-0006</t>
  </si>
  <si>
    <t>2019-03-07</t>
  </si>
  <si>
    <t>Certified copy of award of lot in Bunawa, San Isidro, Danao City in the name of Alejandro Gomez</t>
  </si>
  <si>
    <t>FOI-REQ-19-0007</t>
  </si>
  <si>
    <t>2019-03-20</t>
  </si>
  <si>
    <t>Board Resolution No. 118, Series of 1966</t>
  </si>
  <si>
    <t>2019-04-03</t>
  </si>
  <si>
    <t>FOI-REQ-19-0008</t>
  </si>
  <si>
    <t>Original copy of the DAS, Cert. of Full Payment, Board Res. or PRC approval and Affidavit</t>
  </si>
  <si>
    <t>FOI-REQ-19-0009</t>
  </si>
  <si>
    <t>2019-04-04</t>
  </si>
  <si>
    <t>Lot title of property in Sucat Road and Roxas Boulevard</t>
  </si>
  <si>
    <t>FOI-REQ-19-0010</t>
  </si>
  <si>
    <t>2019-04-05</t>
  </si>
  <si>
    <t>Certificate of No records of property of Mrcelo Alfaro in Bo. Tagakpan, Davao del Norte</t>
  </si>
  <si>
    <t>FOI-REQ-19-0011</t>
  </si>
  <si>
    <t>2019-04-25</t>
  </si>
  <si>
    <t>Certificate of Full Payment and Deed of Absolute Sale</t>
  </si>
  <si>
    <t>2019-05-02</t>
  </si>
  <si>
    <t>FOI-REQ-19-0012</t>
  </si>
  <si>
    <t>2019-04-20</t>
  </si>
  <si>
    <t>Sample Asset Specific Bidding Rules and Asset Specific Catalogue</t>
  </si>
  <si>
    <t>FOI-REQ-19-0013</t>
  </si>
  <si>
    <t>2019-05-27</t>
  </si>
  <si>
    <t>Board Resolution No. 1115, series of 1952</t>
  </si>
  <si>
    <t>Closed</t>
  </si>
  <si>
    <t>Awaiting for the Payment of Atty. Conrado O. Macasa Sr.</t>
  </si>
  <si>
    <t>FOI-REQ-19-0014</t>
  </si>
  <si>
    <t>2019-05-30</t>
  </si>
  <si>
    <t>Letter addressed to Mr. Marvin Parilla with attachments (tracking #DTSO-DPOM-170144 and 0245)</t>
  </si>
  <si>
    <t>2019-06-03</t>
  </si>
  <si>
    <t>FOI-REQ-19-0015</t>
  </si>
  <si>
    <t>2019-06-20</t>
  </si>
  <si>
    <t>Occupant's Affidavit, Inspection &amp; Investigation Report and Notice of Posting/Joint Affidavit</t>
  </si>
  <si>
    <t>2019-07-16</t>
  </si>
  <si>
    <t>FOI-REQ-19-0016</t>
  </si>
  <si>
    <t>2019-07-04</t>
  </si>
  <si>
    <t>Certificate of Full Payment, Deed of Absolute Sale, Endorsement of the Director of Lands, Affidavit of Possession</t>
  </si>
  <si>
    <t>Awaiting for the Special Power of Attorney of Julieta Q. CedeNo</t>
  </si>
  <si>
    <t>FOI-REQ-19-0017</t>
  </si>
  <si>
    <t>2019-07-09</t>
  </si>
  <si>
    <t>Certificate of Full Payment, Deed of Absolute Sale, Endorsement for issuance of Patent</t>
  </si>
  <si>
    <t>2019-07-17</t>
  </si>
  <si>
    <t>440.00</t>
  </si>
  <si>
    <t>FOI-REQ-19-0018</t>
  </si>
  <si>
    <t>2019-07-15</t>
  </si>
  <si>
    <t>Occupant's Affidavit,, Inspection &amp; Investigation Report, Joint Affidavit,Notice of Posting</t>
  </si>
  <si>
    <t>2019-07-25</t>
  </si>
  <si>
    <t>FOI-REQ-19-0019</t>
  </si>
  <si>
    <t>2019-07-22</t>
  </si>
  <si>
    <t>Occupant's Affidavit, Notice of Posting, Inspection &amp; Investigation Report,Joint Affidavit, Deed of Absolute Sale</t>
  </si>
  <si>
    <t>Invalid Request</t>
  </si>
  <si>
    <t>FOI-REQ-19-0020</t>
  </si>
  <si>
    <t>2019-07-24</t>
  </si>
  <si>
    <t>Certificate of Full Payment</t>
  </si>
  <si>
    <t>2019-08-07</t>
  </si>
  <si>
    <t>FOI-REQ-19-0021</t>
  </si>
  <si>
    <t>2019-07-31</t>
  </si>
  <si>
    <t>Lot Plan</t>
  </si>
  <si>
    <t>Denied</t>
  </si>
  <si>
    <t>FOI-REQ-19-0022</t>
  </si>
  <si>
    <t>2019-09-05</t>
  </si>
  <si>
    <t>2019-09-09</t>
  </si>
  <si>
    <t>FOI-REQ-19-0023</t>
  </si>
  <si>
    <t>2019-09-11</t>
  </si>
  <si>
    <t>Deed of Sale, Certificate of Full Payment</t>
  </si>
  <si>
    <t>2019-09-25</t>
  </si>
  <si>
    <t>FOI-REQ-19-0024</t>
  </si>
  <si>
    <t>2019-09-16</t>
  </si>
  <si>
    <t>Record of Lot II 169 survey located at National Highway, Poblacin Tupi, South Cotabato</t>
  </si>
  <si>
    <t>2019-09-24</t>
  </si>
  <si>
    <t>FOI-REQ-19-0025</t>
  </si>
  <si>
    <t>Deed of Absolute Sale, Cert. of Full Payment, Indorsement of Dir. of Land and Affidavit of possession</t>
  </si>
  <si>
    <t>Awaiting for the Special Power of Attorney of Julieta Q. Cedeno</t>
  </si>
  <si>
    <t>FOI-REQ-19-0026</t>
  </si>
  <si>
    <t>2019-10-23</t>
  </si>
  <si>
    <t>Request for Deed of Sale and Certificate of Full Payment (Certificate of Non-Availability)</t>
  </si>
  <si>
    <t>2019-10-24</t>
  </si>
  <si>
    <t>FOI-REQ-19-0027</t>
  </si>
  <si>
    <t>Deed of Sale and Certificate of Full Payment of Eulalio A. Parillo (Certificate of Non-Availability)</t>
  </si>
  <si>
    <t>FOI-REQ-19-0028</t>
  </si>
  <si>
    <t>2019-11-13</t>
  </si>
  <si>
    <t>Attachment of application of Pedro Portugalete</t>
  </si>
  <si>
    <t>2019-11-15</t>
  </si>
  <si>
    <t>228.00</t>
  </si>
  <si>
    <t>FOI-REQ-19-0029</t>
  </si>
  <si>
    <t>2019-11-29</t>
  </si>
  <si>
    <t>Deed of Absolute Sale, Certificate of Full Payment, Board Res. No. 80 series of 2002</t>
  </si>
  <si>
    <t>2019-12-04</t>
  </si>
  <si>
    <t>320.00</t>
  </si>
  <si>
    <t>2019-Q2</t>
  </si>
  <si>
    <t xml:space="preserve">Info Not maintained </t>
  </si>
  <si>
    <t>2019-Q3</t>
  </si>
  <si>
    <t>2019-Q4</t>
  </si>
  <si>
    <t>2020-Q1</t>
  </si>
  <si>
    <t>FOI-REQ-20-0001</t>
  </si>
  <si>
    <t>Standard</t>
  </si>
  <si>
    <t>2020-01-02</t>
  </si>
  <si>
    <t>Deed of Absolute Sale in favor of Panteleon Mamac and Certificate of Full Payment</t>
  </si>
  <si>
    <t>2020-01-06</t>
  </si>
  <si>
    <t>240</t>
  </si>
  <si>
    <t>FOI-REQ-20-0002</t>
  </si>
  <si>
    <t>2020-01-15</t>
  </si>
  <si>
    <t xml:space="preserve"> 
Cerfificate of Full Payment in yellowpad</t>
  </si>
  <si>
    <t>2020-01-28</t>
  </si>
  <si>
    <t>220</t>
  </si>
  <si>
    <t>FOI-REQ-20-0003</t>
  </si>
  <si>
    <t>2020-01-16</t>
  </si>
  <si>
    <t>BOL Resolution #378 Series of 1990 and DAS in favor of MAA Catholic Association</t>
  </si>
  <si>
    <t>2020-01-30</t>
  </si>
  <si>
    <t>FOI-REQ-20-0004</t>
  </si>
  <si>
    <t>2020-01-21</t>
  </si>
  <si>
    <t xml:space="preserve">Certificate of Full Payment of Tiburcio Aquino for lot 258, Melencio Camacho on lot 165 and Elpedio Pugata for lot 168 and 
Deed of Sale </t>
  </si>
  <si>
    <t>Only the certificate of full payment if available on records</t>
  </si>
  <si>
    <t>FOI-REQ-20-0005</t>
  </si>
  <si>
    <t>2020-02-03</t>
  </si>
  <si>
    <t>Certificate of Full Payment, Deed of Sale for Lot 25 and Index of Payment - Furukawa Plantation, Sta. Cruz, Davao del Sur</t>
  </si>
  <si>
    <t>Denied/Invalid</t>
  </si>
  <si>
    <t>No SPA was submitted</t>
  </si>
  <si>
    <t>FOI-REQ-20-0006</t>
  </si>
  <si>
    <t>2020-02-13</t>
  </si>
  <si>
    <t xml:space="preserve">Deed of Confirmation of Transfer Rights to Pedro Gorgonio, Certificate of Payment, Notice of Posting </t>
  </si>
  <si>
    <t>Info not maintained</t>
  </si>
  <si>
    <t>FOI-REQ-20-0007</t>
  </si>
  <si>
    <t>2020-02-26</t>
  </si>
  <si>
    <t>2020-02-28</t>
  </si>
  <si>
    <t>FOI-REQ-20-0008</t>
  </si>
  <si>
    <t>2020-02-20</t>
  </si>
  <si>
    <t>Land Title and tax Declaration</t>
  </si>
  <si>
    <t>FOI-REQ-20-0009</t>
  </si>
  <si>
    <t>Record on file of lot 886 subdivided  into 2 lots</t>
  </si>
  <si>
    <t>Requestor did not specify documents to be requested</t>
  </si>
  <si>
    <t>FOI-REQ-20-0010</t>
  </si>
  <si>
    <t>2020-03-09</t>
  </si>
  <si>
    <t xml:space="preserve">Appointment of Toni Angeli Coo; Authority of Atty. Coo as signatory of PMO in the Deed of Absolute Sale </t>
  </si>
  <si>
    <t>2020-03-11</t>
  </si>
  <si>
    <t>FOI-REQ-20-0011</t>
  </si>
  <si>
    <t>2020-03-12</t>
  </si>
  <si>
    <t>Certification No. 0964 issued on March 12, 1996 in favor of Andres R. Escote</t>
  </si>
  <si>
    <t>2020-06-22</t>
  </si>
  <si>
    <t>Implementation of ECQ</t>
  </si>
  <si>
    <t>FOI-REQ-20-0012</t>
  </si>
  <si>
    <t>2020-03-14</t>
  </si>
  <si>
    <t>Letter authority for Ms. Toni Angeli V. Coo as Chief Privatization Officer as signatory to Deed of Sale</t>
  </si>
  <si>
    <t>Double request</t>
  </si>
  <si>
    <t>2020-Q2</t>
  </si>
  <si>
    <t>FOI-REQ-20-0013</t>
  </si>
  <si>
    <t>2020-05-28</t>
  </si>
  <si>
    <t>2020-06-08</t>
  </si>
  <si>
    <t>2020-Q3</t>
  </si>
  <si>
    <t>FOI-REQ-20-0014</t>
  </si>
  <si>
    <t>2020-07-28</t>
  </si>
  <si>
    <t>Certificate of Full payment and Absolute Sale</t>
  </si>
  <si>
    <t>Cancelled</t>
  </si>
  <si>
    <t>FOI-REQ-20-0015</t>
  </si>
  <si>
    <t>2020-08-20</t>
  </si>
  <si>
    <t>Certification of full payment and Sales application dated May 4, 1992</t>
  </si>
  <si>
    <t>2020-09-02</t>
  </si>
  <si>
    <t>FOI-REQ-20-0016</t>
  </si>
  <si>
    <t>2020-07-29</t>
  </si>
  <si>
    <t>Docuements in relation to the claim of Mercedes Robles</t>
  </si>
  <si>
    <t>2020-10-22</t>
  </si>
  <si>
    <t>460</t>
  </si>
  <si>
    <t>Prolonged due to pending case on record.</t>
  </si>
  <si>
    <t>2020-Q4</t>
  </si>
  <si>
    <t>FOI-REQ-20-0017</t>
  </si>
  <si>
    <t>2020-10-05</t>
  </si>
  <si>
    <t>Approved Subdivision Plan with DENR
Certified  True copy of Fire
Survey Plan
vicinity Map</t>
  </si>
  <si>
    <t xml:space="preserve">Request was cancelled </t>
  </si>
  <si>
    <t>FOI-REQ-20-0018</t>
  </si>
  <si>
    <t>Certificate of full payment and absolute deed of sale if applicable</t>
  </si>
  <si>
    <t>FOI-REQ-20-0019</t>
  </si>
  <si>
    <t>Technical description</t>
  </si>
  <si>
    <t>Certificate of non availability of records was sent to the requestor</t>
  </si>
  <si>
    <t>FOI-REQ-20-0020</t>
  </si>
  <si>
    <t>Yellow paper</t>
  </si>
  <si>
    <t>FOI-REQ-20-0021</t>
  </si>
  <si>
    <t>Certificate of full payment and deed of absolute sale</t>
  </si>
  <si>
    <t>2020-10-12</t>
  </si>
  <si>
    <t>FOI-REQ-20-0022</t>
  </si>
  <si>
    <t>2020-10-08</t>
  </si>
  <si>
    <t>Certification of available or non available, whether or not such a copy of Deed of Absolute Sale in the name of Andress Torres</t>
  </si>
  <si>
    <t>FOI-REQ-20-0023</t>
  </si>
  <si>
    <t>2020-10-20</t>
  </si>
  <si>
    <t>Certification of available/non-availbale, wether or not such a copy of Deed of Absolute Sale in the name of Teofilo Mona</t>
  </si>
  <si>
    <t>FOI-REQ-20-0024</t>
  </si>
  <si>
    <t>2020-11-10</t>
  </si>
  <si>
    <t>Certification of Award for lot 565 GSS108-D</t>
  </si>
  <si>
    <t>FOI-REQ-20-0025</t>
  </si>
  <si>
    <t>DAS of Melecio V. Comar and Certificate of Full Payment</t>
  </si>
  <si>
    <t>2020-11-20</t>
  </si>
  <si>
    <t>FOI-REQ-20-0026</t>
  </si>
  <si>
    <t>2020-11-17</t>
  </si>
  <si>
    <t>Documents in relation to application of AAB Trading</t>
  </si>
  <si>
    <t>Ongoing</t>
  </si>
  <si>
    <t>FOI-REQ-20-0027</t>
  </si>
  <si>
    <t>2020-11-26</t>
  </si>
  <si>
    <t>DAS between APT &amp; Apollo Cement, Supplemental DAS  and Appraisal Report</t>
  </si>
  <si>
    <t>2020-12-1</t>
  </si>
  <si>
    <t>FOI-REQ-20-0028</t>
  </si>
  <si>
    <t>2020-12-10</t>
  </si>
  <si>
    <t xml:space="preserve">Deeds of Sale and Certicates of Sale </t>
  </si>
  <si>
    <t>2021-Q1</t>
  </si>
  <si>
    <t>FOI-REQ-21-0001</t>
  </si>
  <si>
    <t>2021-01-14</t>
  </si>
  <si>
    <t>Certified copy of documents pertaining to land application for Homstead patent no. V66380 and 
OCT number V-14088 P-6835, P-836</t>
  </si>
  <si>
    <t>Contacted requestor for a Special Power of Attorney but no reply.</t>
  </si>
  <si>
    <t>FOI-REQ-21-0002</t>
  </si>
  <si>
    <t>2021-01-26</t>
  </si>
  <si>
    <t xml:space="preserve">Order, Deed of award,
Certificate of full payment </t>
  </si>
  <si>
    <t>2021-02-15</t>
  </si>
  <si>
    <t>FOI-REQ-21-0003</t>
  </si>
  <si>
    <t>Company profile, list of assets, list of pending cases, &amp; all final decisions of the court or any government agency for any cases involving Basay Mining Corp.</t>
  </si>
  <si>
    <t>Info Not Maintained</t>
  </si>
  <si>
    <t>Informed requestor that the requested documents are not maintained or handled by PMO</t>
  </si>
  <si>
    <t>FOI-REQ-21-0004</t>
  </si>
  <si>
    <t>2021-02-17</t>
  </si>
  <si>
    <t>Certified true copy of the yellow paper (Certification)</t>
  </si>
  <si>
    <t>2021-04-15</t>
  </si>
  <si>
    <t>Informed the requestor for the extension due to difficulties in locating records of  documents requested</t>
  </si>
  <si>
    <t>FOI-REQ-21-0005</t>
  </si>
  <si>
    <t>Same requestor with item number 4</t>
  </si>
  <si>
    <t>FOI-REQ-21-0006</t>
  </si>
  <si>
    <t>FOI-REQ-21-0007</t>
  </si>
  <si>
    <t>2021-03-08</t>
  </si>
  <si>
    <t>2021-03-15</t>
  </si>
  <si>
    <t>Informed requestor that the requested document cannot be located at PMO's records as of this date</t>
  </si>
  <si>
    <t>FOI-REQ-21-0008</t>
  </si>
  <si>
    <t>2021-03-23</t>
  </si>
  <si>
    <t>Certified true copy of Award</t>
  </si>
  <si>
    <t>2021-04-12</t>
  </si>
  <si>
    <t>2021-Q2</t>
  </si>
  <si>
    <t>FOI-REQ-21-0009</t>
  </si>
  <si>
    <t>2021-04-20</t>
  </si>
  <si>
    <t>Yellow paper &amp; proof of lot of payment</t>
  </si>
  <si>
    <t>2021-05-04</t>
  </si>
  <si>
    <t>FOI-REQ-21-0010</t>
  </si>
  <si>
    <t>Deed of Absolute Sale, Certificate of Full payment &amp; Indorsement from PMO to conduct land survey</t>
  </si>
  <si>
    <t>2021-05-17</t>
  </si>
  <si>
    <t>FOI-REQ-21-0011</t>
  </si>
  <si>
    <t>2021-05-19</t>
  </si>
  <si>
    <t>Application documents for Lot 245, Pls-209-D-10 Containing an area 2,418  sq.m. loc. at Brgy. Lagao General Santos City, South Cotabato</t>
  </si>
  <si>
    <t>2021-06-17</t>
  </si>
  <si>
    <t>FOI-REQ-21-0012</t>
  </si>
  <si>
    <t>2021-05-25</t>
  </si>
  <si>
    <t>Deed of Absolute Sale, Certificate of Full Payment &amp; Certificate of Award</t>
  </si>
  <si>
    <t>2021-05-26</t>
  </si>
  <si>
    <t>FOI-REQ-21-0013</t>
  </si>
  <si>
    <t>Certification of Full Payment, Certificate of Award, Deed of Absolute Sale &amp; Indorsement from PMO</t>
  </si>
  <si>
    <t>2021-06-09</t>
  </si>
  <si>
    <t>FOI-REQ-21-0014</t>
  </si>
  <si>
    <t>2021-06-15</t>
  </si>
  <si>
    <t>Certified true copy of Notice of Award dated 12 Mar. 2010 &amp; Deed of Sale</t>
  </si>
  <si>
    <t>Duplicate request for a document that has been peviously trasnmitted</t>
  </si>
  <si>
    <t>FOI-REQ-21-0015</t>
  </si>
  <si>
    <t>2021-06-29</t>
  </si>
  <si>
    <t>2021-08-24</t>
  </si>
  <si>
    <t>Delay due to difficulties in locating 1960s files, and imposition of lockdowns and other quarantine qualifications</t>
  </si>
  <si>
    <t>FOI-REQ-21-0016</t>
  </si>
  <si>
    <t>Certificate of Full Payment &amp; Deed of Absolute Sale</t>
  </si>
  <si>
    <t>Same requestor with item number 15</t>
  </si>
  <si>
    <t>2021-Q3</t>
  </si>
  <si>
    <t>`</t>
  </si>
  <si>
    <t>2021-07-12</t>
  </si>
  <si>
    <t>Info not Maintained</t>
  </si>
  <si>
    <t>2021-08-12</t>
  </si>
  <si>
    <t>FOI-REQ-21-0018</t>
  </si>
  <si>
    <t>2021-07-27</t>
  </si>
  <si>
    <t xml:space="preserve">Deed of Absolute Sale, Certificate of Full Payment &amp; Endorsement for Titling to CENRO
</t>
  </si>
  <si>
    <t>2021-08-05</t>
  </si>
  <si>
    <t>2021-Q4</t>
  </si>
  <si>
    <t>FOI-REQ-21-0019</t>
  </si>
  <si>
    <t>2021-12-13</t>
  </si>
  <si>
    <t>Deed of Sale and Proof of Payment</t>
  </si>
  <si>
    <t>2022-01-18</t>
  </si>
  <si>
    <t>FOI-REQ-21-0020</t>
  </si>
  <si>
    <t>2021-10-26</t>
  </si>
  <si>
    <t>Duplicate copy of the yellow paper</t>
  </si>
  <si>
    <t xml:space="preserve"> Successful</t>
  </si>
  <si>
    <t>2021-12-15</t>
  </si>
  <si>
    <t>Delay due to difficulties in locating  all of  the requested documents</t>
  </si>
  <si>
    <t>FOI-REQ-21-0021</t>
  </si>
  <si>
    <t>2021-11-02</t>
  </si>
  <si>
    <t>Delay due to difficulties in locating  all of the requested documents</t>
  </si>
  <si>
    <t>FOI-REQ-21-0022</t>
  </si>
  <si>
    <t>FOI-REQ-21-0023</t>
  </si>
  <si>
    <t>2021-11-9</t>
  </si>
  <si>
    <t>2022-01-11</t>
  </si>
  <si>
    <t>FOI-REQ-21-0024</t>
  </si>
  <si>
    <t>2021-12-01</t>
  </si>
  <si>
    <t>Certified True Copy of:
OR No. 0678683 E - Dated July 20, 1995 Amount 11,000.00 pesos
OR No. 0678601 - Dated May 4, 1995 Amount 462.00 pesos
OR No. 3468077 Q - Dated Oct. 2, 2001 Amount 1,842.00 pesos - Admin Fees</t>
  </si>
  <si>
    <t>2022-1-04</t>
  </si>
  <si>
    <t>Delay due to difficulties in locating  files, and compliance to COVID restrictions</t>
  </si>
  <si>
    <t>FOI-REQ-21-0025</t>
  </si>
  <si>
    <t>2021-12-10</t>
  </si>
  <si>
    <t>Copy of signatures of Milagros Wing  and documents showing siblings' relinquishment of rights over Lot No.728-B Conel General Santos City</t>
  </si>
  <si>
    <t>2021-01-06</t>
  </si>
  <si>
    <t>Unable to contact requestor. Emailed the requested documents</t>
  </si>
  <si>
    <t xml:space="preserve">FOI SUMMARY </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</si>
  <si>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</si>
  <si>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</si>
  <si>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</si>
  <si>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</si>
  <si>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</si>
  <si>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</si>
  <si>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</si>
  <si>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</si>
  <si>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</si>
  <si>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</si>
  <si>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</si>
  <si>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</si>
  <si>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</si>
  <si>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Pending</t>
  </si>
  <si>
    <t>Awaiting Clarification</t>
  </si>
  <si>
    <t>Processing</t>
  </si>
  <si>
    <t xml:space="preserve">Department of Finance (DOF) </t>
  </si>
  <si>
    <t>NGA</t>
  </si>
  <si>
    <t>eFOI/Standard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</si>
</sst>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56">
    <font>
      <sz val="11"/>
      <color theme="1"/>
      <name val="Calibri"/>
      <family val="2"/>
    </font>
    <font>
      <sz val="11"/>
      <color indexed="8"/>
      <name val="Calibri"/>
      <family val="2"/>
    </font>
    <font>
      <sz val="8"/>
      <name val="Calibri"/>
      <family val="2"/>
    </font>
    <font>
      <u val="single"/>
      <sz val="11"/>
      <color indexed="30"/>
      <name val="Calibri"/>
      <family val="2"/>
    </font>
    <font>
      <b/>
      <sz val="10"/>
      <color indexed="8"/>
      <name val="Arial Narrow"/>
      <family val="2"/>
    </font>
    <font>
      <sz val="10"/>
      <color indexed="8"/>
      <name val="Arial Narrow"/>
      <family val="2"/>
    </font>
    <font>
      <sz val="10"/>
      <color indexed="8"/>
      <name val="Calibri"/>
      <family val="2"/>
    </font>
    <font>
      <sz val="12"/>
      <color indexed="8"/>
      <name val="Calibri"/>
      <family val="2"/>
    </font>
    <font>
      <sz val="16"/>
      <color indexed="8"/>
      <name val="Calibri"/>
      <family val="2"/>
    </font>
    <font>
      <u val="single"/>
      <sz val="11"/>
      <color indexed="25"/>
      <name val="Calibri"/>
      <family val="2"/>
    </font>
    <font>
      <b/>
      <sz val="12"/>
      <color indexed="8"/>
      <name val="Calibri"/>
      <family val="2"/>
    </font>
    <font>
      <b/>
      <sz val="1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Narrow"/>
      <family val="2"/>
    </font>
    <font>
      <sz val="10"/>
      <color theme="1"/>
      <name val="Arial Narrow"/>
      <family val="2"/>
    </font>
    <font>
      <b/>
      <sz val="10"/>
      <color rgb="FF000000"/>
      <name val="Arial Narrow"/>
      <family val="2"/>
    </font>
    <font>
      <sz val="10"/>
      <color rgb="FF000000"/>
      <name val="Arial Narrow"/>
      <family val="2"/>
    </font>
    <font>
      <sz val="10"/>
      <color theme="1"/>
      <name val="Calibri"/>
      <family val="2"/>
    </font>
    <font>
      <sz val="10"/>
      <color rgb="FF000000"/>
      <name val="Calibri"/>
      <family val="2"/>
    </font>
    <font>
      <sz val="12"/>
      <color theme="1"/>
      <name val="Calibri"/>
      <family val="2"/>
    </font>
    <font>
      <sz val="16"/>
      <color theme="1"/>
      <name val="Calibri"/>
      <family val="2"/>
    </font>
    <font>
      <sz val="16"/>
      <color rgb="FF000000"/>
      <name val="Calibri"/>
      <family val="0"/>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AD3"/>
        <bgColor indexed="64"/>
      </patternFill>
    </fill>
    <fill>
      <patternFill patternType="solid">
        <fgColor rgb="FF666666"/>
        <bgColor indexed="64"/>
      </patternFill>
    </fill>
    <fill>
      <patternFill patternType="solid">
        <fgColor rgb="FFD9D9D9"/>
        <bgColor indexed="64"/>
      </patternFill>
    </fill>
    <fill>
      <patternFill patternType="solid">
        <fgColor rgb="FFC9DAF8"/>
        <bgColor indexed="64"/>
      </patternFill>
    </fill>
    <fill>
      <patternFill patternType="solid">
        <fgColor theme="0"/>
        <bgColor indexed="64"/>
      </patternFill>
    </fill>
    <fill>
      <patternFill patternType="solid">
        <fgColor theme="0"/>
        <bgColor indexed="64"/>
      </patternFill>
    </fill>
    <fill>
      <patternFill patternType="solid">
        <fgColor theme="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CCCCCC"/>
      </left>
      <right style="medium">
        <color rgb="FFCCCCCC"/>
      </right>
      <top style="medium">
        <color rgb="FFCCCCCC"/>
      </top>
      <bottom style="medium">
        <color rgb="FFCCCCCC"/>
      </bottom>
    </border>
    <border>
      <left style="medium"/>
      <right style="medium">
        <color rgb="FFCCCCCC"/>
      </right>
      <top style="medium">
        <color rgb="FFCCCCCC"/>
      </top>
      <bottom style="medium">
        <color rgb="FFCCCCCC"/>
      </bottom>
    </border>
    <border>
      <left style="medium"/>
      <right style="medium">
        <color rgb="FFCCCCCC"/>
      </right>
      <top style="medium">
        <color rgb="FFCCCCCC"/>
      </top>
      <bottom/>
    </border>
    <border>
      <left style="medium">
        <color rgb="FFCCCCCC"/>
      </left>
      <right style="medium">
        <color rgb="FFCCCCCC"/>
      </right>
      <top style="medium">
        <color rgb="FFCCCCCC"/>
      </top>
      <bottom/>
    </border>
    <border>
      <left style="medium">
        <color rgb="FFCCCCCC"/>
      </left>
      <right style="medium">
        <color rgb="FFCCCCCC"/>
      </right>
      <top/>
      <bottom/>
    </border>
    <border>
      <left style="medium"/>
      <right/>
      <top/>
      <bottom style="medium"/>
    </border>
    <border>
      <left/>
      <right/>
      <top/>
      <bottom style="mediu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CCCCCC"/>
      </left>
      <right style="medium">
        <color rgb="FFCCCCCC"/>
      </right>
      <top/>
      <bottom style="medium">
        <color rgb="FFCCCCCC"/>
      </bottom>
    </border>
    <border>
      <left style="medium">
        <color rgb="FFCCCCCC"/>
      </left>
      <right style="medium">
        <color rgb="FFCCCCCC"/>
      </right>
      <top style="medium"/>
      <bottom style="medium">
        <color rgb="FFCCCCCC"/>
      </bottom>
    </border>
    <border>
      <left/>
      <right/>
      <top style="medium"/>
      <bottom/>
    </border>
    <border>
      <left style="medium">
        <color rgb="FFCCCCCC"/>
      </left>
      <right style="medium">
        <color rgb="FFCCCCCC"/>
      </right>
      <top style="medium">
        <color rgb="FFCCCCCC"/>
      </top>
      <bottom style="medium"/>
    </border>
    <border>
      <left style="medium">
        <color rgb="FFCCCCCC"/>
      </left>
      <right style="medium"/>
      <top style="medium">
        <color rgb="FFCCCCCC"/>
      </top>
      <bottom style="medium">
        <color rgb="FFCCCCCC"/>
      </bottom>
    </border>
    <border>
      <left style="medium">
        <color rgb="FFCCCCCC"/>
      </left>
      <right style="medium"/>
      <top style="medium">
        <color rgb="FFCCCCCC"/>
      </top>
      <bottom style="medium"/>
    </border>
    <border>
      <left style="medium">
        <color rgb="FFCCCCCC"/>
      </left>
      <right style="medium"/>
      <top/>
      <bottom style="medium">
        <color rgb="FFCCCCCC"/>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thin"/>
      <right style="thin"/>
      <top style="medium"/>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top style="thin"/>
      <bottom style="thin"/>
    </border>
    <border>
      <left/>
      <right style="thin"/>
      <top style="thin"/>
      <bottom style="thin"/>
    </border>
    <border>
      <left style="medium"/>
      <right style="medium"/>
      <top style="medium"/>
      <bottom/>
    </border>
    <border>
      <left style="medium"/>
      <right style="medium"/>
      <top/>
      <bottom style="medium"/>
    </border>
    <border>
      <left style="medium">
        <color rgb="FFCCCCCC"/>
      </left>
      <right style="medium"/>
      <top style="medium"/>
      <bottom/>
    </border>
    <border>
      <left style="medium">
        <color rgb="FFCCCCCC"/>
      </left>
      <right/>
      <top style="medium"/>
      <bottom style="medium">
        <color rgb="FFCCCCCC"/>
      </bottom>
    </border>
    <border>
      <left/>
      <right/>
      <top style="medium"/>
      <bottom style="medium">
        <color rgb="FFCCCCCC"/>
      </bottom>
    </border>
    <border>
      <left/>
      <right style="medium">
        <color rgb="FFCCCCCC"/>
      </right>
      <top style="medium"/>
      <bottom style="medium">
        <color rgb="FFCCCCCC"/>
      </bottom>
    </border>
    <border>
      <left style="medium">
        <color rgb="FFCCCCCC"/>
      </left>
      <right style="medium">
        <color rgb="FFCCCCCC"/>
      </right>
      <top style="medium"/>
      <bottom/>
    </border>
    <border>
      <left style="medium"/>
      <right style="medium">
        <color rgb="FFCCCCCC"/>
      </right>
      <top style="medium"/>
      <bottom/>
    </border>
    <border>
      <left style="medium"/>
      <right style="medium">
        <color rgb="FFCCCCCC"/>
      </right>
      <top/>
      <bottom style="medium">
        <color rgb="FFCCCCCC"/>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0">
    <xf numFmtId="0" fontId="0" fillId="0" borderId="0" xfId="0" applyFont="1" applyAlignment="1">
      <alignment/>
    </xf>
    <xf numFmtId="0" fontId="46" fillId="0" borderId="0" xfId="0" applyFont="1" applyAlignment="1">
      <alignment/>
    </xf>
    <xf numFmtId="0" fontId="46" fillId="33" borderId="10" xfId="0" applyFont="1" applyFill="1" applyBorder="1" applyAlignment="1">
      <alignment horizontal="center" wrapText="1"/>
    </xf>
    <xf numFmtId="0" fontId="47" fillId="34" borderId="10" xfId="0" applyFont="1" applyFill="1" applyBorder="1" applyAlignment="1">
      <alignment wrapText="1"/>
    </xf>
    <xf numFmtId="0" fontId="47" fillId="0" borderId="11" xfId="0" applyFont="1" applyBorder="1" applyAlignment="1">
      <alignment horizontal="center" vertical="top" wrapText="1"/>
    </xf>
    <xf numFmtId="0" fontId="47" fillId="0" borderId="10" xfId="0" applyFont="1" applyBorder="1" applyAlignment="1">
      <alignment horizontal="center" vertical="top" wrapText="1"/>
    </xf>
    <xf numFmtId="2" fontId="47" fillId="0" borderId="10" xfId="0" applyNumberFormat="1" applyFont="1" applyBorder="1" applyAlignment="1">
      <alignment horizontal="center" vertical="top" wrapText="1"/>
    </xf>
    <xf numFmtId="0" fontId="47" fillId="0" borderId="12" xfId="0" applyFont="1" applyBorder="1" applyAlignment="1">
      <alignment horizontal="center" vertical="top" wrapText="1"/>
    </xf>
    <xf numFmtId="0" fontId="47" fillId="0" borderId="13" xfId="0" applyFont="1" applyBorder="1" applyAlignment="1">
      <alignment horizontal="center" vertical="top" wrapText="1"/>
    </xf>
    <xf numFmtId="0" fontId="47" fillId="0" borderId="14" xfId="0" applyFont="1" applyBorder="1" applyAlignment="1">
      <alignment horizontal="center" vertical="top" wrapText="1"/>
    </xf>
    <xf numFmtId="0" fontId="47" fillId="0" borderId="0" xfId="0" applyFont="1" applyAlignment="1">
      <alignment horizontal="center" vertical="top"/>
    </xf>
    <xf numFmtId="2" fontId="47" fillId="0" borderId="0" xfId="0" applyNumberFormat="1" applyFont="1" applyAlignment="1">
      <alignment horizontal="center" vertical="top"/>
    </xf>
    <xf numFmtId="0" fontId="47" fillId="0" borderId="15" xfId="0" applyFont="1" applyBorder="1" applyAlignment="1">
      <alignment horizontal="center" vertical="top" wrapText="1"/>
    </xf>
    <xf numFmtId="0" fontId="47" fillId="0" borderId="16" xfId="0" applyFont="1" applyBorder="1" applyAlignment="1">
      <alignment horizontal="center" vertical="top" wrapText="1"/>
    </xf>
    <xf numFmtId="0" fontId="47" fillId="0" borderId="16" xfId="0" applyFont="1" applyBorder="1" applyAlignment="1">
      <alignment horizontal="center" vertical="top"/>
    </xf>
    <xf numFmtId="2" fontId="47" fillId="0" borderId="16" xfId="0" applyNumberFormat="1" applyFont="1" applyBorder="1" applyAlignment="1">
      <alignment horizontal="center" vertical="top"/>
    </xf>
    <xf numFmtId="0" fontId="0" fillId="0" borderId="0" xfId="0" applyAlignment="1">
      <alignment vertical="top"/>
    </xf>
    <xf numFmtId="0" fontId="48" fillId="35" borderId="17" xfId="0" applyFont="1" applyFill="1" applyBorder="1" applyAlignment="1">
      <alignment horizontal="center" wrapText="1"/>
    </xf>
    <xf numFmtId="0" fontId="48" fillId="35" borderId="18" xfId="0" applyFont="1" applyFill="1" applyBorder="1" applyAlignment="1">
      <alignment horizontal="center" wrapText="1"/>
    </xf>
    <xf numFmtId="0" fontId="47" fillId="34" borderId="19" xfId="0" applyFont="1" applyFill="1" applyBorder="1" applyAlignment="1">
      <alignment wrapText="1"/>
    </xf>
    <xf numFmtId="0" fontId="47" fillId="0" borderId="0" xfId="0" applyFont="1" applyAlignment="1">
      <alignment horizontal="center" vertical="top" wrapText="1"/>
    </xf>
    <xf numFmtId="0" fontId="0" fillId="0" borderId="0" xfId="0" applyAlignment="1">
      <alignment horizontal="center"/>
    </xf>
    <xf numFmtId="0" fontId="47" fillId="0" borderId="20" xfId="0" applyFont="1" applyBorder="1" applyAlignment="1">
      <alignment horizontal="center" vertical="top" wrapText="1"/>
    </xf>
    <xf numFmtId="0" fontId="47" fillId="0" borderId="21" xfId="0" applyFont="1" applyBorder="1" applyAlignment="1">
      <alignment horizontal="center" vertical="top" wrapText="1"/>
    </xf>
    <xf numFmtId="0" fontId="47" fillId="0" borderId="21" xfId="0" applyFont="1" applyBorder="1" applyAlignment="1">
      <alignment horizontal="center" vertical="top"/>
    </xf>
    <xf numFmtId="2" fontId="47" fillId="0" borderId="21" xfId="0" applyNumberFormat="1" applyFont="1" applyBorder="1" applyAlignment="1">
      <alignment horizontal="center" vertical="top"/>
    </xf>
    <xf numFmtId="0" fontId="47" fillId="34" borderId="22" xfId="0" applyFont="1" applyFill="1" applyBorder="1" applyAlignment="1">
      <alignment wrapText="1"/>
    </xf>
    <xf numFmtId="0" fontId="47" fillId="34" borderId="23" xfId="0" applyFont="1" applyFill="1" applyBorder="1" applyAlignment="1">
      <alignment wrapText="1"/>
    </xf>
    <xf numFmtId="0" fontId="47" fillId="34" borderId="24" xfId="0" applyFont="1" applyFill="1" applyBorder="1" applyAlignment="1">
      <alignment wrapText="1"/>
    </xf>
    <xf numFmtId="0" fontId="47" fillId="34" borderId="25" xfId="0" applyFont="1" applyFill="1" applyBorder="1" applyAlignment="1">
      <alignment wrapText="1"/>
    </xf>
    <xf numFmtId="0" fontId="46" fillId="36" borderId="10" xfId="0" applyFont="1" applyFill="1" applyBorder="1" applyAlignment="1">
      <alignment horizontal="center" wrapText="1"/>
    </xf>
    <xf numFmtId="0" fontId="49" fillId="0" borderId="26" xfId="0" applyFont="1" applyBorder="1" applyAlignment="1">
      <alignment horizontal="center" vertical="top" wrapText="1"/>
    </xf>
    <xf numFmtId="0" fontId="49" fillId="0" borderId="27" xfId="0" applyFont="1" applyBorder="1" applyAlignment="1">
      <alignment horizontal="center" vertical="top" wrapText="1"/>
    </xf>
    <xf numFmtId="49" fontId="49" fillId="0" borderId="27" xfId="0" applyNumberFormat="1" applyFont="1" applyBorder="1" applyAlignment="1">
      <alignment horizontal="center" vertical="top" wrapText="1"/>
    </xf>
    <xf numFmtId="0" fontId="38" fillId="0" borderId="27" xfId="53" applyBorder="1" applyAlignment="1">
      <alignment horizontal="center" vertical="top" wrapText="1"/>
    </xf>
    <xf numFmtId="0" fontId="0" fillId="0" borderId="0" xfId="0" applyAlignment="1">
      <alignment vertical="center"/>
    </xf>
    <xf numFmtId="0" fontId="50" fillId="0" borderId="28" xfId="0" applyFont="1" applyBorder="1" applyAlignment="1">
      <alignment horizontal="center" vertical="center" wrapText="1"/>
    </xf>
    <xf numFmtId="49" fontId="50" fillId="0" borderId="28" xfId="0" applyNumberFormat="1" applyFont="1" applyBorder="1" applyAlignment="1">
      <alignment horizontal="center" vertical="center" wrapText="1"/>
    </xf>
    <xf numFmtId="22" fontId="50" fillId="0" borderId="28" xfId="0" applyNumberFormat="1" applyFont="1" applyBorder="1" applyAlignment="1">
      <alignment horizontal="center" vertical="center" wrapText="1"/>
    </xf>
    <xf numFmtId="0" fontId="50" fillId="0" borderId="29" xfId="0" applyFont="1" applyBorder="1" applyAlignment="1">
      <alignment horizontal="center" vertical="center" wrapText="1"/>
    </xf>
    <xf numFmtId="22" fontId="50" fillId="0" borderId="29" xfId="0" applyNumberFormat="1" applyFont="1" applyBorder="1" applyAlignment="1">
      <alignment horizontal="center" vertical="center" wrapText="1"/>
    </xf>
    <xf numFmtId="22" fontId="47" fillId="0" borderId="29" xfId="0" applyNumberFormat="1" applyFont="1" applyBorder="1" applyAlignment="1">
      <alignment horizontal="center" vertical="center" wrapText="1"/>
    </xf>
    <xf numFmtId="22" fontId="51" fillId="0" borderId="29" xfId="0" applyNumberFormat="1" applyFont="1" applyBorder="1" applyAlignment="1">
      <alignment horizontal="center" vertical="center" wrapText="1"/>
    </xf>
    <xf numFmtId="2" fontId="50" fillId="0" borderId="29" xfId="0" applyNumberFormat="1" applyFont="1" applyBorder="1" applyAlignment="1">
      <alignment horizontal="center" vertical="center" wrapText="1"/>
    </xf>
    <xf numFmtId="49" fontId="50" fillId="0" borderId="29" xfId="0" applyNumberFormat="1" applyFont="1" applyBorder="1" applyAlignment="1">
      <alignment horizontal="center" vertical="center" wrapText="1"/>
    </xf>
    <xf numFmtId="0" fontId="50" fillId="37" borderId="29" xfId="0" applyFont="1" applyFill="1" applyBorder="1" applyAlignment="1">
      <alignment horizontal="center" vertical="center" wrapText="1"/>
    </xf>
    <xf numFmtId="0" fontId="50" fillId="38" borderId="29" xfId="0" applyFont="1" applyFill="1" applyBorder="1" applyAlignment="1">
      <alignment horizontal="center" vertical="center" wrapText="1"/>
    </xf>
    <xf numFmtId="49" fontId="50" fillId="38" borderId="29" xfId="0" applyNumberFormat="1" applyFont="1" applyFill="1" applyBorder="1" applyAlignment="1">
      <alignment horizontal="center" vertical="center" wrapText="1"/>
    </xf>
    <xf numFmtId="22" fontId="50" fillId="37" borderId="29" xfId="0" applyNumberFormat="1" applyFont="1" applyFill="1" applyBorder="1" applyAlignment="1">
      <alignment horizontal="center" vertical="center" wrapText="1"/>
    </xf>
    <xf numFmtId="22" fontId="50" fillId="38" borderId="29" xfId="0" applyNumberFormat="1" applyFont="1" applyFill="1" applyBorder="1" applyAlignment="1">
      <alignment horizontal="center" vertical="center" wrapText="1"/>
    </xf>
    <xf numFmtId="0" fontId="0" fillId="0" borderId="0" xfId="0" applyAlignment="1">
      <alignment horizontal="center" vertical="center"/>
    </xf>
    <xf numFmtId="0" fontId="0" fillId="0" borderId="28" xfId="0" applyBorder="1" applyAlignment="1">
      <alignment horizontal="center" vertical="center" wrapText="1"/>
    </xf>
    <xf numFmtId="14" fontId="50" fillId="0" borderId="28" xfId="0" applyNumberFormat="1" applyFont="1" applyBorder="1" applyAlignment="1">
      <alignment horizontal="center" vertical="center" wrapText="1"/>
    </xf>
    <xf numFmtId="0" fontId="0" fillId="0" borderId="29" xfId="0" applyBorder="1" applyAlignment="1">
      <alignment horizontal="center" vertical="center" wrapText="1"/>
    </xf>
    <xf numFmtId="14" fontId="50" fillId="0" borderId="29" xfId="0" applyNumberFormat="1" applyFont="1" applyBorder="1" applyAlignment="1">
      <alignment horizontal="center" vertical="center" wrapText="1"/>
    </xf>
    <xf numFmtId="49" fontId="51" fillId="0" borderId="29" xfId="0" applyNumberFormat="1" applyFont="1" applyBorder="1" applyAlignment="1">
      <alignment horizontal="center" vertical="center" wrapText="1"/>
    </xf>
    <xf numFmtId="14" fontId="51" fillId="0" borderId="29" xfId="0" applyNumberFormat="1" applyFont="1" applyBorder="1" applyAlignment="1">
      <alignment horizontal="center" vertical="center" wrapText="1"/>
    </xf>
    <xf numFmtId="164" fontId="50" fillId="0" borderId="29" xfId="0" applyNumberFormat="1" applyFont="1" applyBorder="1" applyAlignment="1">
      <alignment horizontal="center" vertical="center" wrapText="1"/>
    </xf>
    <xf numFmtId="2" fontId="50" fillId="0" borderId="29" xfId="42" applyNumberFormat="1" applyFont="1" applyFill="1" applyBorder="1" applyAlignment="1">
      <alignment horizontal="center" vertical="center" wrapText="1"/>
    </xf>
    <xf numFmtId="49" fontId="50" fillId="37" borderId="29" xfId="0" applyNumberFormat="1" applyFont="1" applyFill="1" applyBorder="1" applyAlignment="1">
      <alignment horizontal="center" vertical="center" wrapText="1"/>
    </xf>
    <xf numFmtId="14" fontId="50" fillId="37" borderId="29" xfId="0" applyNumberFormat="1" applyFont="1" applyFill="1" applyBorder="1" applyAlignment="1">
      <alignment horizontal="center" vertical="center" wrapText="1"/>
    </xf>
    <xf numFmtId="14" fontId="50" fillId="38" borderId="29" xfId="0" applyNumberFormat="1" applyFont="1" applyFill="1" applyBorder="1" applyAlignment="1">
      <alignment horizontal="center" vertical="center" wrapText="1"/>
    </xf>
    <xf numFmtId="49" fontId="50" fillId="37" borderId="29" xfId="16" applyNumberFormat="1" applyFont="1" applyFill="1" applyBorder="1" applyAlignment="1">
      <alignment horizontal="center" vertical="center" wrapText="1"/>
    </xf>
    <xf numFmtId="49" fontId="50" fillId="38" borderId="29" xfId="16" applyNumberFormat="1" applyFont="1" applyFill="1" applyBorder="1" applyAlignment="1">
      <alignment horizontal="center" vertical="center" wrapText="1"/>
    </xf>
    <xf numFmtId="1" fontId="50" fillId="0" borderId="28" xfId="0" applyNumberFormat="1" applyFont="1" applyBorder="1" applyAlignment="1">
      <alignment horizontal="center" vertical="center" wrapText="1" indent="1"/>
    </xf>
    <xf numFmtId="1" fontId="50" fillId="0" borderId="29" xfId="0" applyNumberFormat="1" applyFont="1" applyBorder="1" applyAlignment="1">
      <alignment horizontal="center" vertical="center" wrapText="1" indent="1"/>
    </xf>
    <xf numFmtId="1" fontId="51" fillId="0" borderId="29" xfId="0" applyNumberFormat="1" applyFont="1" applyBorder="1" applyAlignment="1">
      <alignment horizontal="center" vertical="center" wrapText="1" indent="1"/>
    </xf>
    <xf numFmtId="1" fontId="50" fillId="37" borderId="29" xfId="0" applyNumberFormat="1" applyFont="1" applyFill="1" applyBorder="1" applyAlignment="1">
      <alignment horizontal="center" vertical="center" wrapText="1" indent="1"/>
    </xf>
    <xf numFmtId="1" fontId="50" fillId="38" borderId="29" xfId="0" applyNumberFormat="1" applyFont="1" applyFill="1" applyBorder="1" applyAlignment="1">
      <alignment horizontal="center" vertical="center" wrapText="1" indent="1"/>
    </xf>
    <xf numFmtId="2" fontId="50" fillId="38" borderId="29" xfId="0" applyNumberFormat="1" applyFont="1" applyFill="1" applyBorder="1" applyAlignment="1">
      <alignment horizontal="center" vertical="center" wrapText="1" indent="1"/>
    </xf>
    <xf numFmtId="0" fontId="0" fillId="0" borderId="0" xfId="0" applyAlignment="1">
      <alignment horizontal="center" vertical="center" indent="1"/>
    </xf>
    <xf numFmtId="0" fontId="50" fillId="0" borderId="28" xfId="0" applyFont="1" applyBorder="1" applyAlignment="1">
      <alignment horizontal="left" vertical="center" wrapText="1"/>
    </xf>
    <xf numFmtId="0" fontId="50" fillId="0" borderId="29" xfId="0" applyFont="1" applyBorder="1" applyAlignment="1">
      <alignment horizontal="left" vertical="center" wrapText="1"/>
    </xf>
    <xf numFmtId="0" fontId="51" fillId="0" borderId="29" xfId="0" applyFont="1" applyBorder="1" applyAlignment="1">
      <alignment horizontal="left" vertical="center" wrapText="1"/>
    </xf>
    <xf numFmtId="0" fontId="50" fillId="37" borderId="29" xfId="0" applyFont="1" applyFill="1" applyBorder="1" applyAlignment="1">
      <alignment horizontal="left" vertical="center" wrapText="1"/>
    </xf>
    <xf numFmtId="0" fontId="50" fillId="38" borderId="29" xfId="0" applyFont="1" applyFill="1" applyBorder="1" applyAlignment="1">
      <alignment horizontal="left" vertical="center" wrapText="1"/>
    </xf>
    <xf numFmtId="0" fontId="0" fillId="0" borderId="0" xfId="0" applyAlignment="1">
      <alignment horizontal="left" vertical="center" wrapText="1"/>
    </xf>
    <xf numFmtId="0" fontId="52" fillId="0" borderId="0" xfId="0" applyFont="1" applyAlignment="1">
      <alignment horizontal="left" vertical="center" wrapText="1"/>
    </xf>
    <xf numFmtId="0" fontId="53" fillId="0" borderId="29" xfId="0" applyFont="1" applyBorder="1" applyAlignment="1">
      <alignment horizontal="center" vertical="center" wrapText="1"/>
    </xf>
    <xf numFmtId="49" fontId="53" fillId="38" borderId="29" xfId="0" applyNumberFormat="1" applyFont="1" applyFill="1" applyBorder="1" applyAlignment="1">
      <alignment horizontal="center" vertical="center" wrapText="1"/>
    </xf>
    <xf numFmtId="0" fontId="53" fillId="0" borderId="29" xfId="0" applyFont="1" applyBorder="1" applyAlignment="1">
      <alignment horizontal="left" vertical="center" wrapText="1"/>
    </xf>
    <xf numFmtId="14" fontId="53" fillId="38" borderId="29" xfId="0" applyNumberFormat="1" applyFont="1" applyFill="1" applyBorder="1" applyAlignment="1">
      <alignment horizontal="center" vertical="center" wrapText="1"/>
    </xf>
    <xf numFmtId="49" fontId="53" fillId="0" borderId="29" xfId="0" applyNumberFormat="1" applyFont="1" applyBorder="1" applyAlignment="1">
      <alignment horizontal="center" vertical="center" wrapText="1"/>
    </xf>
    <xf numFmtId="0" fontId="53" fillId="0" borderId="29" xfId="0" applyFont="1" applyBorder="1" applyAlignment="1">
      <alignment horizontal="center" vertical="center" wrapText="1" indent="1"/>
    </xf>
    <xf numFmtId="0" fontId="53" fillId="0" borderId="29" xfId="0" applyFont="1" applyBorder="1" applyAlignment="1">
      <alignment horizontal="center" vertical="top" wrapText="1"/>
    </xf>
    <xf numFmtId="0" fontId="53" fillId="0" borderId="30" xfId="0" applyFont="1" applyBorder="1" applyAlignment="1">
      <alignment horizontal="center" vertical="center" wrapText="1"/>
    </xf>
    <xf numFmtId="22" fontId="53" fillId="0" borderId="29" xfId="0" applyNumberFormat="1" applyFont="1" applyBorder="1" applyAlignment="1">
      <alignment horizontal="center" vertical="center" wrapText="1"/>
    </xf>
    <xf numFmtId="49" fontId="53" fillId="0" borderId="31" xfId="0" applyNumberFormat="1" applyFont="1" applyBorder="1" applyAlignment="1">
      <alignment horizontal="center" vertical="center" wrapText="1"/>
    </xf>
    <xf numFmtId="0" fontId="53" fillId="0" borderId="32" xfId="0" applyFont="1" applyBorder="1" applyAlignment="1">
      <alignment horizontal="center" vertical="center" wrapText="1"/>
    </xf>
    <xf numFmtId="164" fontId="54" fillId="0" borderId="30" xfId="0" applyNumberFormat="1" applyFont="1" applyBorder="1" applyAlignment="1">
      <alignment horizontal="center" vertical="center"/>
    </xf>
    <xf numFmtId="0" fontId="53" fillId="0" borderId="33" xfId="0" applyFont="1" applyBorder="1" applyAlignment="1">
      <alignment horizontal="center" vertical="center" wrapText="1" indent="1"/>
    </xf>
    <xf numFmtId="164" fontId="54" fillId="0" borderId="0" xfId="0" applyNumberFormat="1" applyFont="1" applyAlignment="1">
      <alignment horizontal="center" vertical="center"/>
    </xf>
    <xf numFmtId="0" fontId="54" fillId="0" borderId="30" xfId="0" applyFont="1" applyBorder="1" applyAlignment="1">
      <alignment horizontal="center" vertical="center" wrapText="1"/>
    </xf>
    <xf numFmtId="0" fontId="54" fillId="0" borderId="0" xfId="0" applyFont="1" applyAlignment="1">
      <alignment horizontal="center" vertical="center" wrapText="1"/>
    </xf>
    <xf numFmtId="0" fontId="55" fillId="39" borderId="34" xfId="0" applyFont="1" applyFill="1" applyBorder="1" applyAlignment="1">
      <alignment horizontal="center" vertical="center" wrapText="1"/>
    </xf>
    <xf numFmtId="0" fontId="55" fillId="39" borderId="35" xfId="0" applyFont="1" applyFill="1" applyBorder="1" applyAlignment="1">
      <alignment horizontal="center" vertical="center" wrapText="1"/>
    </xf>
    <xf numFmtId="0" fontId="11" fillId="39" borderId="34" xfId="0" applyFont="1" applyFill="1" applyBorder="1" applyAlignment="1">
      <alignment horizontal="center" vertical="center" wrapText="1" indent="1"/>
    </xf>
    <xf numFmtId="0" fontId="11" fillId="39" borderId="35" xfId="0" applyFont="1" applyFill="1" applyBorder="1" applyAlignment="1">
      <alignment horizontal="center" vertical="center" wrapText="1" indent="1"/>
    </xf>
    <xf numFmtId="0" fontId="11" fillId="39" borderId="34" xfId="0" applyFont="1" applyFill="1" applyBorder="1" applyAlignment="1">
      <alignment horizontal="center" vertical="center" wrapText="1"/>
    </xf>
    <xf numFmtId="0" fontId="11" fillId="39" borderId="35" xfId="0" applyFont="1" applyFill="1" applyBorder="1" applyAlignment="1">
      <alignment horizontal="center" vertical="center" wrapText="1"/>
    </xf>
    <xf numFmtId="0" fontId="11" fillId="39" borderId="34" xfId="0" applyFont="1" applyFill="1" applyBorder="1" applyAlignment="1">
      <alignment horizontal="left" vertical="center" wrapText="1"/>
    </xf>
    <xf numFmtId="0" fontId="11" fillId="39" borderId="35" xfId="0" applyFont="1" applyFill="1" applyBorder="1" applyAlignment="1">
      <alignment horizontal="left" vertical="center" wrapText="1"/>
    </xf>
    <xf numFmtId="0" fontId="47" fillId="34" borderId="36" xfId="0" applyFont="1" applyFill="1" applyBorder="1" applyAlignment="1">
      <alignment horizontal="center" wrapText="1"/>
    </xf>
    <xf numFmtId="0" fontId="47" fillId="34" borderId="25" xfId="0" applyFont="1" applyFill="1" applyBorder="1" applyAlignment="1">
      <alignment horizontal="center" wrapText="1"/>
    </xf>
    <xf numFmtId="0" fontId="46" fillId="36" borderId="37" xfId="0" applyFont="1" applyFill="1" applyBorder="1" applyAlignment="1">
      <alignment horizontal="center" wrapText="1"/>
    </xf>
    <xf numFmtId="0" fontId="46" fillId="36" borderId="38" xfId="0" applyFont="1" applyFill="1" applyBorder="1" applyAlignment="1">
      <alignment horizontal="center" wrapText="1"/>
    </xf>
    <xf numFmtId="0" fontId="46" fillId="36" borderId="39" xfId="0" applyFont="1" applyFill="1" applyBorder="1" applyAlignment="1">
      <alignment horizontal="center" wrapText="1"/>
    </xf>
    <xf numFmtId="0" fontId="47" fillId="34" borderId="40" xfId="0" applyFont="1" applyFill="1" applyBorder="1" applyAlignment="1">
      <alignment horizontal="center" wrapText="1"/>
    </xf>
    <xf numFmtId="0" fontId="47" fillId="34" borderId="19" xfId="0" applyFont="1" applyFill="1" applyBorder="1" applyAlignment="1">
      <alignment horizontal="center" wrapText="1"/>
    </xf>
    <xf numFmtId="0" fontId="46" fillId="33" borderId="40"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6" fillId="35" borderId="40" xfId="0" applyFont="1" applyFill="1" applyBorder="1" applyAlignment="1">
      <alignment horizontal="center" vertical="center" wrapText="1"/>
    </xf>
    <xf numFmtId="0" fontId="46" fillId="35" borderId="19" xfId="0" applyFont="1" applyFill="1" applyBorder="1" applyAlignment="1">
      <alignment horizontal="center" vertical="center" wrapText="1"/>
    </xf>
    <xf numFmtId="0" fontId="46" fillId="33" borderId="37" xfId="0" applyFont="1" applyFill="1" applyBorder="1" applyAlignment="1">
      <alignment horizontal="center" wrapText="1"/>
    </xf>
    <xf numFmtId="0" fontId="46" fillId="33" borderId="38" xfId="0" applyFont="1" applyFill="1" applyBorder="1" applyAlignment="1">
      <alignment horizontal="center" wrapText="1"/>
    </xf>
    <xf numFmtId="0" fontId="46" fillId="33" borderId="39" xfId="0" applyFont="1" applyFill="1" applyBorder="1" applyAlignment="1">
      <alignment horizontal="center" wrapText="1"/>
    </xf>
    <xf numFmtId="0" fontId="46" fillId="36" borderId="40" xfId="0" applyFont="1" applyFill="1" applyBorder="1" applyAlignment="1">
      <alignment horizontal="center" vertical="center" wrapText="1"/>
    </xf>
    <xf numFmtId="0" fontId="46" fillId="36" borderId="19" xfId="0" applyFont="1" applyFill="1" applyBorder="1" applyAlignment="1">
      <alignment horizontal="center" vertical="center" wrapText="1"/>
    </xf>
    <xf numFmtId="0" fontId="46" fillId="35" borderId="41" xfId="0" applyFont="1" applyFill="1" applyBorder="1" applyAlignment="1">
      <alignment horizontal="center" vertical="center" wrapText="1"/>
    </xf>
    <xf numFmtId="0" fontId="46" fillId="35" borderId="4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mo.gov.ph/about-us/citizen-s-charter" TargetMode="External" /><Relationship Id="rId2" Type="http://schemas.openxmlformats.org/officeDocument/2006/relationships/hyperlink" Target="https://www.pmo.gov.ph/images/pmofoi/PMO-FOI-Manual.pdf"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
  <sheetViews>
    <sheetView zoomScalePageLayoutView="0" workbookViewId="0" topLeftCell="A1">
      <selection activeCell="A4" sqref="A4"/>
    </sheetView>
  </sheetViews>
  <sheetFormatPr defaultColWidth="9.140625" defaultRowHeight="15"/>
  <cols>
    <col min="1" max="1" width="27.421875" style="0" customWidth="1"/>
    <col min="2" max="2" width="25.421875" style="0" customWidth="1"/>
    <col min="3" max="3" width="31.421875" style="0" customWidth="1"/>
    <col min="4" max="4" width="30.8515625" style="0" customWidth="1"/>
    <col min="5" max="5" width="25.140625" style="0" customWidth="1"/>
    <col min="6" max="6" width="24.28125" style="0" customWidth="1"/>
    <col min="7" max="7" width="25.28125" style="0" customWidth="1"/>
    <col min="8" max="8" width="31.421875" style="0" customWidth="1"/>
    <col min="9" max="9" width="16.140625" style="0" customWidth="1"/>
    <col min="10" max="10" width="23.140625" style="0" customWidth="1"/>
    <col min="11" max="11" width="28.140625" style="0" customWidth="1"/>
    <col min="12" max="12" width="24.8515625" style="0" customWidth="1"/>
  </cols>
  <sheetData>
    <row r="1" ht="15">
      <c r="A1" s="1" t="s">
        <v>0</v>
      </c>
    </row>
    <row r="2" ht="15">
      <c r="A2" s="1" t="s">
        <v>1</v>
      </c>
    </row>
    <row r="3" ht="15">
      <c r="A3" s="1" t="s">
        <v>2</v>
      </c>
    </row>
    <row r="4" ht="15">
      <c r="A4" s="1" t="s">
        <v>3</v>
      </c>
    </row>
    <row r="5" ht="15">
      <c r="A5" s="1"/>
    </row>
    <row r="6" ht="15.75" thickBot="1"/>
    <row r="7" spans="1:12" ht="15.75" thickBot="1">
      <c r="A7" s="17" t="s">
        <v>4</v>
      </c>
      <c r="B7" s="18" t="s">
        <v>5</v>
      </c>
      <c r="C7" s="18" t="s">
        <v>6</v>
      </c>
      <c r="D7" s="18" t="s">
        <v>7</v>
      </c>
      <c r="E7" s="18" t="s">
        <v>8</v>
      </c>
      <c r="F7" s="18" t="s">
        <v>9</v>
      </c>
      <c r="G7" s="18" t="s">
        <v>10</v>
      </c>
      <c r="H7" s="18" t="s">
        <v>11</v>
      </c>
      <c r="I7" s="18" t="s">
        <v>12</v>
      </c>
      <c r="J7" s="18" t="s">
        <v>13</v>
      </c>
      <c r="K7" s="18" t="s">
        <v>14</v>
      </c>
      <c r="L7" s="18" t="s">
        <v>15</v>
      </c>
    </row>
    <row r="8" spans="1:12" ht="102.75" thickBot="1">
      <c r="A8" s="31" t="s">
        <v>16</v>
      </c>
      <c r="B8" s="32" t="s">
        <v>17</v>
      </c>
      <c r="C8" s="32" t="s">
        <v>18</v>
      </c>
      <c r="D8" s="32" t="s">
        <v>19</v>
      </c>
      <c r="E8" s="32" t="s">
        <v>20</v>
      </c>
      <c r="F8" s="32" t="s">
        <v>21</v>
      </c>
      <c r="G8" s="34" t="s">
        <v>22</v>
      </c>
      <c r="H8" s="32" t="s">
        <v>23</v>
      </c>
      <c r="I8" s="32" t="s">
        <v>16</v>
      </c>
      <c r="J8" s="32" t="s">
        <v>24</v>
      </c>
      <c r="K8" s="33" t="s">
        <v>25</v>
      </c>
      <c r="L8" s="32" t="s">
        <v>26</v>
      </c>
    </row>
    <row r="9" spans="1:12" ht="90" thickBot="1">
      <c r="A9" s="31" t="s">
        <v>16</v>
      </c>
      <c r="B9" s="32" t="s">
        <v>17</v>
      </c>
      <c r="C9" s="32" t="s">
        <v>27</v>
      </c>
      <c r="D9" s="32" t="s">
        <v>28</v>
      </c>
      <c r="E9" s="32" t="s">
        <v>20</v>
      </c>
      <c r="F9" s="32" t="s">
        <v>21</v>
      </c>
      <c r="G9" s="34" t="s">
        <v>29</v>
      </c>
      <c r="H9" s="32" t="s">
        <v>23</v>
      </c>
      <c r="I9" s="32" t="s">
        <v>16</v>
      </c>
      <c r="J9" s="32" t="s">
        <v>24</v>
      </c>
      <c r="K9" s="33" t="s">
        <v>30</v>
      </c>
      <c r="L9" s="32" t="s">
        <v>26</v>
      </c>
    </row>
  </sheetData>
  <sheetProtection/>
  <hyperlinks>
    <hyperlink ref="G8" r:id="rId1" display="https://www.pmo.gov.ph/about-us/citizen-s-charter"/>
    <hyperlink ref="G9" r:id="rId2" display="https://www.pmo.gov.ph/images/pmofoi/PMO-FOI-Manual.pdf"/>
  </hyperlinks>
  <printOptions/>
  <pageMargins left="0.7" right="0.7" top="0.75" bottom="0.75" header="0.3" footer="0.3"/>
  <pageSetup fitToHeight="0" fitToWidth="0" horizontalDpi="600" verticalDpi="6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L257"/>
  <sheetViews>
    <sheetView zoomScale="85" zoomScaleNormal="85" zoomScalePageLayoutView="0" workbookViewId="0" topLeftCell="A1">
      <pane ySplit="1" topLeftCell="A225" activePane="bottomLeft" state="frozen"/>
      <selection pane="topLeft" activeCell="A1" sqref="A1"/>
      <selection pane="bottomLeft" activeCell="A225" sqref="A225"/>
    </sheetView>
  </sheetViews>
  <sheetFormatPr defaultColWidth="9.140625" defaultRowHeight="15"/>
  <cols>
    <col min="1" max="1" width="15.140625" style="50" customWidth="1"/>
    <col min="2" max="2" width="20.28125" style="50" customWidth="1"/>
    <col min="3" max="3" width="24.28125" style="35" customWidth="1"/>
    <col min="4" max="4" width="19.8515625" style="35" customWidth="1"/>
    <col min="5" max="5" width="48.28125" style="76" customWidth="1"/>
    <col min="6" max="6" width="14.421875" style="35" customWidth="1"/>
    <col min="7" max="7" width="25.28125" style="35" customWidth="1"/>
    <col min="8" max="8" width="23.7109375" style="35" customWidth="1"/>
    <col min="9" max="9" width="17.28125" style="70" customWidth="1"/>
    <col min="10" max="10" width="16.28125" style="35" customWidth="1"/>
    <col min="11" max="11" width="16.28125" style="50" customWidth="1"/>
    <col min="12" max="12" width="28.140625" style="50" customWidth="1"/>
    <col min="13" max="16384" width="9.140625" style="35" customWidth="1"/>
  </cols>
  <sheetData>
    <row r="1" spans="1:12" ht="30.75" customHeight="1">
      <c r="A1" s="94" t="s">
        <v>31</v>
      </c>
      <c r="B1" s="94" t="s">
        <v>32</v>
      </c>
      <c r="C1" s="98" t="s">
        <v>33</v>
      </c>
      <c r="D1" s="98" t="s">
        <v>34</v>
      </c>
      <c r="E1" s="100" t="s">
        <v>35</v>
      </c>
      <c r="F1" s="98" t="s">
        <v>36</v>
      </c>
      <c r="G1" s="98" t="s">
        <v>37</v>
      </c>
      <c r="H1" s="98" t="s">
        <v>38</v>
      </c>
      <c r="I1" s="96" t="s">
        <v>39</v>
      </c>
      <c r="J1" s="98" t="s">
        <v>40</v>
      </c>
      <c r="K1" s="98" t="s">
        <v>41</v>
      </c>
      <c r="L1" s="98" t="s">
        <v>42</v>
      </c>
    </row>
    <row r="2" spans="1:12" ht="15.75" thickBot="1">
      <c r="A2" s="95"/>
      <c r="B2" s="95"/>
      <c r="C2" s="99"/>
      <c r="D2" s="99"/>
      <c r="E2" s="101"/>
      <c r="F2" s="99"/>
      <c r="G2" s="99"/>
      <c r="H2" s="99"/>
      <c r="I2" s="97"/>
      <c r="J2" s="99"/>
      <c r="K2" s="99"/>
      <c r="L2" s="99"/>
    </row>
    <row r="3" spans="1:12" ht="38.25">
      <c r="A3" s="51" t="s">
        <v>43</v>
      </c>
      <c r="B3" s="37" t="s">
        <v>44</v>
      </c>
      <c r="C3" s="37" t="s">
        <v>45</v>
      </c>
      <c r="D3" s="37" t="s">
        <v>46</v>
      </c>
      <c r="E3" s="71" t="s">
        <v>47</v>
      </c>
      <c r="F3" s="52" t="s">
        <v>48</v>
      </c>
      <c r="G3" s="36" t="s">
        <v>49</v>
      </c>
      <c r="H3" s="37" t="s">
        <v>50</v>
      </c>
      <c r="I3" s="64">
        <v>6</v>
      </c>
      <c r="J3" s="37">
        <v>0</v>
      </c>
      <c r="K3" s="38" t="s">
        <v>48</v>
      </c>
      <c r="L3" s="38" t="s">
        <v>51</v>
      </c>
    </row>
    <row r="4" spans="1:12" ht="15">
      <c r="A4" s="53"/>
      <c r="B4" s="44" t="s">
        <v>52</v>
      </c>
      <c r="C4" s="44" t="s">
        <v>53</v>
      </c>
      <c r="D4" s="44" t="s">
        <v>54</v>
      </c>
      <c r="E4" s="72" t="s">
        <v>55</v>
      </c>
      <c r="F4" s="54" t="s">
        <v>48</v>
      </c>
      <c r="G4" s="39" t="s">
        <v>49</v>
      </c>
      <c r="H4" s="44" t="s">
        <v>50</v>
      </c>
      <c r="I4" s="65">
        <v>3</v>
      </c>
      <c r="J4" s="44" t="s">
        <v>56</v>
      </c>
      <c r="K4" s="40" t="s">
        <v>48</v>
      </c>
      <c r="L4" s="40" t="s">
        <v>57</v>
      </c>
    </row>
    <row r="5" spans="1:12" ht="54.75" customHeight="1">
      <c r="A5" s="53"/>
      <c r="B5" s="44" t="s">
        <v>58</v>
      </c>
      <c r="C5" s="44" t="s">
        <v>53</v>
      </c>
      <c r="D5" s="44" t="s">
        <v>54</v>
      </c>
      <c r="E5" s="72" t="s">
        <v>59</v>
      </c>
      <c r="F5" s="54" t="s">
        <v>48</v>
      </c>
      <c r="G5" s="39" t="s">
        <v>49</v>
      </c>
      <c r="H5" s="44" t="s">
        <v>60</v>
      </c>
      <c r="I5" s="65">
        <v>7</v>
      </c>
      <c r="J5" s="44" t="s">
        <v>61</v>
      </c>
      <c r="K5" s="40" t="s">
        <v>48</v>
      </c>
      <c r="L5" s="40" t="s">
        <v>57</v>
      </c>
    </row>
    <row r="6" spans="1:12" ht="45" customHeight="1">
      <c r="A6" s="53"/>
      <c r="B6" s="44" t="s">
        <v>62</v>
      </c>
      <c r="C6" s="44" t="s">
        <v>53</v>
      </c>
      <c r="D6" s="44" t="s">
        <v>50</v>
      </c>
      <c r="E6" s="72" t="s">
        <v>63</v>
      </c>
      <c r="F6" s="54" t="s">
        <v>48</v>
      </c>
      <c r="G6" s="39" t="s">
        <v>49</v>
      </c>
      <c r="H6" s="44" t="s">
        <v>64</v>
      </c>
      <c r="I6" s="65">
        <v>12</v>
      </c>
      <c r="J6" s="44" t="s">
        <v>65</v>
      </c>
      <c r="K6" s="40" t="s">
        <v>48</v>
      </c>
      <c r="L6" s="40" t="s">
        <v>57</v>
      </c>
    </row>
    <row r="7" spans="1:12" ht="63.75">
      <c r="A7" s="53"/>
      <c r="B7" s="44" t="s">
        <v>66</v>
      </c>
      <c r="C7" s="44" t="s">
        <v>53</v>
      </c>
      <c r="D7" s="44" t="s">
        <v>67</v>
      </c>
      <c r="E7" s="72" t="s">
        <v>68</v>
      </c>
      <c r="F7" s="54" t="s">
        <v>48</v>
      </c>
      <c r="G7" s="39" t="s">
        <v>69</v>
      </c>
      <c r="H7" s="44" t="s">
        <v>70</v>
      </c>
      <c r="I7" s="65">
        <v>1</v>
      </c>
      <c r="J7" s="44" t="s">
        <v>71</v>
      </c>
      <c r="K7" s="40" t="s">
        <v>48</v>
      </c>
      <c r="L7" s="40" t="s">
        <v>72</v>
      </c>
    </row>
    <row r="8" spans="1:12" ht="15">
      <c r="A8" s="53"/>
      <c r="B8" s="44" t="s">
        <v>73</v>
      </c>
      <c r="C8" s="44" t="s">
        <v>53</v>
      </c>
      <c r="D8" s="44" t="s">
        <v>74</v>
      </c>
      <c r="E8" s="72" t="s">
        <v>75</v>
      </c>
      <c r="F8" s="54" t="s">
        <v>48</v>
      </c>
      <c r="G8" s="39" t="s">
        <v>49</v>
      </c>
      <c r="H8" s="44" t="s">
        <v>64</v>
      </c>
      <c r="I8" s="65">
        <v>7</v>
      </c>
      <c r="J8" s="44" t="s">
        <v>76</v>
      </c>
      <c r="K8" s="40" t="s">
        <v>48</v>
      </c>
      <c r="L8" s="40" t="s">
        <v>57</v>
      </c>
    </row>
    <row r="9" spans="1:12" ht="63.75">
      <c r="A9" s="53"/>
      <c r="B9" s="44" t="s">
        <v>77</v>
      </c>
      <c r="C9" s="44" t="s">
        <v>53</v>
      </c>
      <c r="D9" s="44" t="s">
        <v>78</v>
      </c>
      <c r="E9" s="72" t="s">
        <v>79</v>
      </c>
      <c r="F9" s="54" t="s">
        <v>48</v>
      </c>
      <c r="G9" s="39" t="s">
        <v>69</v>
      </c>
      <c r="H9" s="44" t="s">
        <v>70</v>
      </c>
      <c r="I9" s="65">
        <v>1</v>
      </c>
      <c r="J9" s="44" t="s">
        <v>71</v>
      </c>
      <c r="K9" s="40" t="s">
        <v>48</v>
      </c>
      <c r="L9" s="40" t="s">
        <v>72</v>
      </c>
    </row>
    <row r="10" spans="1:12" ht="63.75">
      <c r="A10" s="53"/>
      <c r="B10" s="44" t="s">
        <v>80</v>
      </c>
      <c r="C10" s="44" t="s">
        <v>53</v>
      </c>
      <c r="D10" s="44" t="s">
        <v>81</v>
      </c>
      <c r="E10" s="72" t="s">
        <v>82</v>
      </c>
      <c r="F10" s="54" t="s">
        <v>48</v>
      </c>
      <c r="G10" s="39" t="s">
        <v>69</v>
      </c>
      <c r="H10" s="44" t="s">
        <v>83</v>
      </c>
      <c r="I10" s="65">
        <v>3</v>
      </c>
      <c r="J10" s="44" t="s">
        <v>71</v>
      </c>
      <c r="K10" s="40" t="s">
        <v>48</v>
      </c>
      <c r="L10" s="40" t="s">
        <v>72</v>
      </c>
    </row>
    <row r="11" spans="1:12" ht="63.75">
      <c r="A11" s="53"/>
      <c r="B11" s="44" t="s">
        <v>84</v>
      </c>
      <c r="C11" s="44" t="s">
        <v>45</v>
      </c>
      <c r="D11" s="44" t="s">
        <v>85</v>
      </c>
      <c r="E11" s="72" t="s">
        <v>86</v>
      </c>
      <c r="F11" s="54" t="s">
        <v>48</v>
      </c>
      <c r="G11" s="39" t="s">
        <v>69</v>
      </c>
      <c r="H11" s="44" t="s">
        <v>83</v>
      </c>
      <c r="I11" s="65">
        <v>1</v>
      </c>
      <c r="J11" s="44" t="s">
        <v>71</v>
      </c>
      <c r="K11" s="40" t="s">
        <v>48</v>
      </c>
      <c r="L11" s="40" t="s">
        <v>72</v>
      </c>
    </row>
    <row r="12" spans="1:12" ht="25.5">
      <c r="A12" s="53"/>
      <c r="B12" s="44" t="s">
        <v>87</v>
      </c>
      <c r="C12" s="44" t="s">
        <v>45</v>
      </c>
      <c r="D12" s="44" t="s">
        <v>85</v>
      </c>
      <c r="E12" s="72" t="s">
        <v>88</v>
      </c>
      <c r="F12" s="54" t="s">
        <v>48</v>
      </c>
      <c r="G12" s="39" t="s">
        <v>49</v>
      </c>
      <c r="H12" s="44" t="s">
        <v>83</v>
      </c>
      <c r="I12" s="65">
        <v>9</v>
      </c>
      <c r="J12" s="44" t="s">
        <v>89</v>
      </c>
      <c r="K12" s="40" t="s">
        <v>48</v>
      </c>
      <c r="L12" s="40" t="s">
        <v>57</v>
      </c>
    </row>
    <row r="13" spans="1:12" ht="15">
      <c r="A13" s="53"/>
      <c r="B13" s="44" t="s">
        <v>90</v>
      </c>
      <c r="C13" s="44" t="s">
        <v>53</v>
      </c>
      <c r="D13" s="44" t="s">
        <v>91</v>
      </c>
      <c r="E13" s="72" t="s">
        <v>92</v>
      </c>
      <c r="F13" s="54" t="s">
        <v>48</v>
      </c>
      <c r="G13" s="44" t="s">
        <v>49</v>
      </c>
      <c r="H13" s="44" t="s">
        <v>83</v>
      </c>
      <c r="I13" s="65">
        <v>2</v>
      </c>
      <c r="J13" s="44" t="s">
        <v>56</v>
      </c>
      <c r="K13" s="40" t="s">
        <v>48</v>
      </c>
      <c r="L13" s="40" t="s">
        <v>57</v>
      </c>
    </row>
    <row r="14" spans="1:12" ht="25.5">
      <c r="A14" s="53"/>
      <c r="B14" s="44" t="s">
        <v>93</v>
      </c>
      <c r="C14" s="44" t="s">
        <v>53</v>
      </c>
      <c r="D14" s="44" t="s">
        <v>94</v>
      </c>
      <c r="E14" s="72" t="s">
        <v>95</v>
      </c>
      <c r="F14" s="54" t="s">
        <v>48</v>
      </c>
      <c r="G14" s="44" t="s">
        <v>49</v>
      </c>
      <c r="H14" s="44" t="s">
        <v>96</v>
      </c>
      <c r="I14" s="65">
        <v>4</v>
      </c>
      <c r="J14" s="44">
        <v>0</v>
      </c>
      <c r="K14" s="40" t="s">
        <v>48</v>
      </c>
      <c r="L14" s="40" t="s">
        <v>97</v>
      </c>
    </row>
    <row r="15" spans="1:12" ht="15">
      <c r="A15" s="53"/>
      <c r="B15" s="44" t="s">
        <v>98</v>
      </c>
      <c r="C15" s="44" t="s">
        <v>53</v>
      </c>
      <c r="D15" s="44" t="s">
        <v>94</v>
      </c>
      <c r="E15" s="72" t="s">
        <v>99</v>
      </c>
      <c r="F15" s="54" t="s">
        <v>48</v>
      </c>
      <c r="G15" s="44" t="s">
        <v>49</v>
      </c>
      <c r="H15" s="44" t="s">
        <v>30</v>
      </c>
      <c r="I15" s="65">
        <v>11</v>
      </c>
      <c r="J15" s="44" t="s">
        <v>100</v>
      </c>
      <c r="K15" s="40" t="s">
        <v>48</v>
      </c>
      <c r="L15" s="40" t="s">
        <v>57</v>
      </c>
    </row>
    <row r="16" spans="1:12" ht="25.5">
      <c r="A16" s="53"/>
      <c r="B16" s="44" t="s">
        <v>101</v>
      </c>
      <c r="C16" s="44" t="s">
        <v>53</v>
      </c>
      <c r="D16" s="44" t="s">
        <v>102</v>
      </c>
      <c r="E16" s="72" t="s">
        <v>103</v>
      </c>
      <c r="F16" s="54" t="s">
        <v>48</v>
      </c>
      <c r="G16" s="44" t="s">
        <v>49</v>
      </c>
      <c r="H16" s="44" t="s">
        <v>104</v>
      </c>
      <c r="I16" s="65">
        <v>1</v>
      </c>
      <c r="J16" s="44">
        <v>0</v>
      </c>
      <c r="K16" s="40" t="s">
        <v>48</v>
      </c>
      <c r="L16" s="40" t="s">
        <v>97</v>
      </c>
    </row>
    <row r="17" spans="1:12" ht="38.25">
      <c r="A17" s="53"/>
      <c r="B17" s="44" t="s">
        <v>105</v>
      </c>
      <c r="C17" s="44" t="s">
        <v>53</v>
      </c>
      <c r="D17" s="44" t="s">
        <v>106</v>
      </c>
      <c r="E17" s="72" t="s">
        <v>107</v>
      </c>
      <c r="F17" s="54" t="s">
        <v>48</v>
      </c>
      <c r="G17" s="44" t="s">
        <v>49</v>
      </c>
      <c r="H17" s="44" t="s">
        <v>108</v>
      </c>
      <c r="I17" s="65">
        <v>2</v>
      </c>
      <c r="J17" s="44" t="s">
        <v>76</v>
      </c>
      <c r="K17" s="40" t="s">
        <v>48</v>
      </c>
      <c r="L17" s="40" t="s">
        <v>57</v>
      </c>
    </row>
    <row r="18" spans="1:12" ht="25.5">
      <c r="A18" s="53"/>
      <c r="B18" s="44" t="s">
        <v>109</v>
      </c>
      <c r="C18" s="44" t="s">
        <v>53</v>
      </c>
      <c r="D18" s="44" t="s">
        <v>106</v>
      </c>
      <c r="E18" s="72" t="s">
        <v>110</v>
      </c>
      <c r="F18" s="54" t="s">
        <v>48</v>
      </c>
      <c r="G18" s="44" t="s">
        <v>49</v>
      </c>
      <c r="H18" s="44" t="s">
        <v>108</v>
      </c>
      <c r="I18" s="65">
        <v>2</v>
      </c>
      <c r="J18" s="44" t="s">
        <v>76</v>
      </c>
      <c r="K18" s="40" t="s">
        <v>48</v>
      </c>
      <c r="L18" s="40" t="s">
        <v>57</v>
      </c>
    </row>
    <row r="19" spans="1:12" ht="38.25">
      <c r="A19" s="53"/>
      <c r="B19" s="44" t="s">
        <v>111</v>
      </c>
      <c r="C19" s="44" t="s">
        <v>53</v>
      </c>
      <c r="D19" s="44" t="s">
        <v>106</v>
      </c>
      <c r="E19" s="72" t="s">
        <v>112</v>
      </c>
      <c r="F19" s="54" t="s">
        <v>48</v>
      </c>
      <c r="G19" s="44" t="s">
        <v>49</v>
      </c>
      <c r="H19" s="44" t="s">
        <v>113</v>
      </c>
      <c r="I19" s="65">
        <v>6</v>
      </c>
      <c r="J19" s="44" t="s">
        <v>76</v>
      </c>
      <c r="K19" s="40" t="s">
        <v>48</v>
      </c>
      <c r="L19" s="40" t="s">
        <v>57</v>
      </c>
    </row>
    <row r="20" spans="1:12" ht="25.5">
      <c r="A20" s="53"/>
      <c r="B20" s="44" t="s">
        <v>114</v>
      </c>
      <c r="C20" s="44" t="s">
        <v>53</v>
      </c>
      <c r="D20" s="44" t="s">
        <v>106</v>
      </c>
      <c r="E20" s="72" t="s">
        <v>115</v>
      </c>
      <c r="F20" s="54" t="s">
        <v>48</v>
      </c>
      <c r="G20" s="44" t="s">
        <v>49</v>
      </c>
      <c r="H20" s="44" t="s">
        <v>113</v>
      </c>
      <c r="I20" s="65">
        <v>4</v>
      </c>
      <c r="J20" s="44" t="s">
        <v>76</v>
      </c>
      <c r="K20" s="40" t="s">
        <v>48</v>
      </c>
      <c r="L20" s="40" t="s">
        <v>57</v>
      </c>
    </row>
    <row r="21" spans="1:12" ht="63.75">
      <c r="A21" s="53"/>
      <c r="B21" s="44" t="s">
        <v>116</v>
      </c>
      <c r="C21" s="44" t="s">
        <v>53</v>
      </c>
      <c r="D21" s="44" t="s">
        <v>108</v>
      </c>
      <c r="E21" s="72" t="s">
        <v>117</v>
      </c>
      <c r="F21" s="54" t="s">
        <v>48</v>
      </c>
      <c r="G21" s="44" t="s">
        <v>69</v>
      </c>
      <c r="H21" s="44" t="s">
        <v>118</v>
      </c>
      <c r="I21" s="65">
        <v>5</v>
      </c>
      <c r="J21" s="44" t="s">
        <v>71</v>
      </c>
      <c r="K21" s="40" t="s">
        <v>48</v>
      </c>
      <c r="L21" s="40" t="s">
        <v>72</v>
      </c>
    </row>
    <row r="22" spans="1:12" ht="63.75">
      <c r="A22" s="53"/>
      <c r="B22" s="44" t="s">
        <v>119</v>
      </c>
      <c r="C22" s="44" t="s">
        <v>53</v>
      </c>
      <c r="D22" s="44" t="s">
        <v>30</v>
      </c>
      <c r="E22" s="72" t="s">
        <v>120</v>
      </c>
      <c r="F22" s="54" t="s">
        <v>48</v>
      </c>
      <c r="G22" s="44" t="s">
        <v>69</v>
      </c>
      <c r="H22" s="44" t="s">
        <v>118</v>
      </c>
      <c r="I22" s="65">
        <v>5</v>
      </c>
      <c r="J22" s="44" t="s">
        <v>71</v>
      </c>
      <c r="K22" s="40" t="s">
        <v>48</v>
      </c>
      <c r="L22" s="40" t="s">
        <v>72</v>
      </c>
    </row>
    <row r="23" spans="1:12" ht="63.75">
      <c r="A23" s="53"/>
      <c r="B23" s="44" t="s">
        <v>121</v>
      </c>
      <c r="C23" s="44" t="s">
        <v>53</v>
      </c>
      <c r="D23" s="44" t="s">
        <v>122</v>
      </c>
      <c r="E23" s="72" t="s">
        <v>123</v>
      </c>
      <c r="F23" s="54" t="s">
        <v>48</v>
      </c>
      <c r="G23" s="44" t="s">
        <v>69</v>
      </c>
      <c r="H23" s="44" t="s">
        <v>118</v>
      </c>
      <c r="I23" s="65">
        <v>5</v>
      </c>
      <c r="J23" s="44" t="s">
        <v>71</v>
      </c>
      <c r="K23" s="40" t="s">
        <v>48</v>
      </c>
      <c r="L23" s="40" t="s">
        <v>72</v>
      </c>
    </row>
    <row r="24" spans="1:12" ht="63.75">
      <c r="A24" s="53"/>
      <c r="B24" s="44" t="s">
        <v>124</v>
      </c>
      <c r="C24" s="44" t="s">
        <v>53</v>
      </c>
      <c r="D24" s="44" t="s">
        <v>125</v>
      </c>
      <c r="E24" s="72" t="s">
        <v>126</v>
      </c>
      <c r="F24" s="54" t="s">
        <v>48</v>
      </c>
      <c r="G24" s="44" t="s">
        <v>69</v>
      </c>
      <c r="H24" s="44" t="s">
        <v>127</v>
      </c>
      <c r="I24" s="65">
        <v>2</v>
      </c>
      <c r="J24" s="44" t="s">
        <v>71</v>
      </c>
      <c r="K24" s="40" t="s">
        <v>48</v>
      </c>
      <c r="L24" s="40" t="s">
        <v>72</v>
      </c>
    </row>
    <row r="25" spans="1:12" ht="63.75">
      <c r="A25" s="53"/>
      <c r="B25" s="44" t="s">
        <v>128</v>
      </c>
      <c r="C25" s="44" t="s">
        <v>53</v>
      </c>
      <c r="D25" s="44" t="s">
        <v>125</v>
      </c>
      <c r="E25" s="72" t="s">
        <v>129</v>
      </c>
      <c r="F25" s="54" t="s">
        <v>48</v>
      </c>
      <c r="G25" s="44" t="s">
        <v>69</v>
      </c>
      <c r="H25" s="44" t="s">
        <v>127</v>
      </c>
      <c r="I25" s="65">
        <v>2</v>
      </c>
      <c r="J25" s="44" t="s">
        <v>71</v>
      </c>
      <c r="K25" s="40" t="s">
        <v>48</v>
      </c>
      <c r="L25" s="40" t="s">
        <v>72</v>
      </c>
    </row>
    <row r="26" spans="1:12" ht="63.75">
      <c r="A26" s="53"/>
      <c r="B26" s="44" t="s">
        <v>130</v>
      </c>
      <c r="C26" s="44" t="s">
        <v>53</v>
      </c>
      <c r="D26" s="44" t="s">
        <v>125</v>
      </c>
      <c r="E26" s="72" t="s">
        <v>131</v>
      </c>
      <c r="F26" s="54" t="s">
        <v>48</v>
      </c>
      <c r="G26" s="44" t="s">
        <v>69</v>
      </c>
      <c r="H26" s="44" t="s">
        <v>127</v>
      </c>
      <c r="I26" s="65">
        <v>2</v>
      </c>
      <c r="J26" s="44" t="s">
        <v>71</v>
      </c>
      <c r="K26" s="40" t="s">
        <v>48</v>
      </c>
      <c r="L26" s="40" t="s">
        <v>72</v>
      </c>
    </row>
    <row r="27" spans="1:12" ht="38.25">
      <c r="A27" s="53"/>
      <c r="B27" s="44" t="s">
        <v>132</v>
      </c>
      <c r="C27" s="44" t="s">
        <v>53</v>
      </c>
      <c r="D27" s="44" t="s">
        <v>118</v>
      </c>
      <c r="E27" s="72" t="s">
        <v>133</v>
      </c>
      <c r="F27" s="54" t="s">
        <v>48</v>
      </c>
      <c r="G27" s="44" t="s">
        <v>49</v>
      </c>
      <c r="H27" s="44" t="s">
        <v>134</v>
      </c>
      <c r="I27" s="65">
        <v>9</v>
      </c>
      <c r="J27" s="44" t="s">
        <v>56</v>
      </c>
      <c r="K27" s="40" t="s">
        <v>48</v>
      </c>
      <c r="L27" s="40" t="s">
        <v>57</v>
      </c>
    </row>
    <row r="28" spans="1:12" ht="15">
      <c r="A28" s="53"/>
      <c r="B28" s="44" t="s">
        <v>135</v>
      </c>
      <c r="C28" s="44" t="s">
        <v>45</v>
      </c>
      <c r="D28" s="44" t="s">
        <v>127</v>
      </c>
      <c r="E28" s="72" t="s">
        <v>136</v>
      </c>
      <c r="F28" s="54" t="s">
        <v>48</v>
      </c>
      <c r="G28" s="44" t="s">
        <v>49</v>
      </c>
      <c r="H28" s="44" t="s">
        <v>134</v>
      </c>
      <c r="I28" s="65">
        <v>8</v>
      </c>
      <c r="J28" s="44" t="s">
        <v>137</v>
      </c>
      <c r="K28" s="40" t="s">
        <v>48</v>
      </c>
      <c r="L28" s="40" t="s">
        <v>57</v>
      </c>
    </row>
    <row r="29" spans="1:12" ht="51">
      <c r="A29" s="53"/>
      <c r="B29" s="44" t="s">
        <v>138</v>
      </c>
      <c r="C29" s="44" t="s">
        <v>45</v>
      </c>
      <c r="D29" s="44" t="s">
        <v>139</v>
      </c>
      <c r="E29" s="72" t="s">
        <v>140</v>
      </c>
      <c r="F29" s="54" t="s">
        <v>48</v>
      </c>
      <c r="G29" s="44" t="s">
        <v>141</v>
      </c>
      <c r="H29" s="44" t="s">
        <v>134</v>
      </c>
      <c r="I29" s="65">
        <v>4</v>
      </c>
      <c r="J29" s="44" t="s">
        <v>71</v>
      </c>
      <c r="K29" s="40" t="s">
        <v>48</v>
      </c>
      <c r="L29" s="40" t="s">
        <v>142</v>
      </c>
    </row>
    <row r="30" spans="1:12" ht="51">
      <c r="A30" s="53" t="s">
        <v>143</v>
      </c>
      <c r="B30" s="44" t="s">
        <v>144</v>
      </c>
      <c r="C30" s="44" t="s">
        <v>53</v>
      </c>
      <c r="D30" s="44" t="s">
        <v>145</v>
      </c>
      <c r="E30" s="72" t="s">
        <v>146</v>
      </c>
      <c r="F30" s="54" t="s">
        <v>48</v>
      </c>
      <c r="G30" s="44" t="s">
        <v>69</v>
      </c>
      <c r="H30" s="44" t="s">
        <v>147</v>
      </c>
      <c r="I30" s="65">
        <v>1</v>
      </c>
      <c r="J30" s="44" t="s">
        <v>57</v>
      </c>
      <c r="K30" s="41" t="s">
        <v>48</v>
      </c>
      <c r="L30" s="41" t="s">
        <v>72</v>
      </c>
    </row>
    <row r="31" spans="1:12" ht="15">
      <c r="A31" s="53"/>
      <c r="B31" s="44" t="s">
        <v>148</v>
      </c>
      <c r="C31" s="44" t="s">
        <v>53</v>
      </c>
      <c r="D31" s="44" t="s">
        <v>149</v>
      </c>
      <c r="E31" s="72" t="s">
        <v>150</v>
      </c>
      <c r="F31" s="54" t="s">
        <v>48</v>
      </c>
      <c r="G31" s="44" t="s">
        <v>49</v>
      </c>
      <c r="H31" s="44" t="s">
        <v>151</v>
      </c>
      <c r="I31" s="65" t="s">
        <v>152</v>
      </c>
      <c r="J31" s="44" t="s">
        <v>153</v>
      </c>
      <c r="K31" s="41" t="s">
        <v>48</v>
      </c>
      <c r="L31" s="41" t="s">
        <v>57</v>
      </c>
    </row>
    <row r="32" spans="1:12" ht="15">
      <c r="A32" s="53"/>
      <c r="B32" s="44" t="s">
        <v>154</v>
      </c>
      <c r="C32" s="44" t="s">
        <v>53</v>
      </c>
      <c r="D32" s="44" t="s">
        <v>149</v>
      </c>
      <c r="E32" s="72" t="s">
        <v>155</v>
      </c>
      <c r="F32" s="54" t="s">
        <v>48</v>
      </c>
      <c r="G32" s="44" t="s">
        <v>49</v>
      </c>
      <c r="H32" s="44" t="s">
        <v>156</v>
      </c>
      <c r="I32" s="65" t="s">
        <v>157</v>
      </c>
      <c r="J32" s="44" t="s">
        <v>137</v>
      </c>
      <c r="K32" s="41" t="s">
        <v>48</v>
      </c>
      <c r="L32" s="41" t="s">
        <v>57</v>
      </c>
    </row>
    <row r="33" spans="1:12" ht="15">
      <c r="A33" s="53"/>
      <c r="B33" s="44" t="s">
        <v>158</v>
      </c>
      <c r="C33" s="44" t="s">
        <v>53</v>
      </c>
      <c r="D33" s="44" t="s">
        <v>159</v>
      </c>
      <c r="E33" s="72" t="s">
        <v>160</v>
      </c>
      <c r="F33" s="54" t="s">
        <v>48</v>
      </c>
      <c r="G33" s="44" t="s">
        <v>49</v>
      </c>
      <c r="H33" s="44" t="s">
        <v>161</v>
      </c>
      <c r="I33" s="65" t="s">
        <v>162</v>
      </c>
      <c r="J33" s="44" t="s">
        <v>56</v>
      </c>
      <c r="K33" s="41" t="s">
        <v>48</v>
      </c>
      <c r="L33" s="41" t="s">
        <v>57</v>
      </c>
    </row>
    <row r="34" spans="1:12" ht="51">
      <c r="A34" s="53"/>
      <c r="B34" s="44" t="s">
        <v>163</v>
      </c>
      <c r="C34" s="44" t="s">
        <v>53</v>
      </c>
      <c r="D34" s="44" t="s">
        <v>164</v>
      </c>
      <c r="E34" s="72" t="s">
        <v>165</v>
      </c>
      <c r="F34" s="54" t="s">
        <v>48</v>
      </c>
      <c r="G34" s="44" t="s">
        <v>49</v>
      </c>
      <c r="H34" s="44" t="s">
        <v>166</v>
      </c>
      <c r="I34" s="65" t="s">
        <v>152</v>
      </c>
      <c r="J34" s="44" t="s">
        <v>167</v>
      </c>
      <c r="K34" s="41" t="s">
        <v>48</v>
      </c>
      <c r="L34" s="41" t="s">
        <v>57</v>
      </c>
    </row>
    <row r="35" spans="1:12" ht="25.5">
      <c r="A35" s="53"/>
      <c r="B35" s="44" t="s">
        <v>168</v>
      </c>
      <c r="C35" s="44" t="s">
        <v>53</v>
      </c>
      <c r="D35" s="44" t="s">
        <v>169</v>
      </c>
      <c r="E35" s="72" t="s">
        <v>170</v>
      </c>
      <c r="F35" s="54" t="s">
        <v>48</v>
      </c>
      <c r="G35" s="44" t="s">
        <v>49</v>
      </c>
      <c r="H35" s="44" t="s">
        <v>171</v>
      </c>
      <c r="I35" s="65" t="s">
        <v>162</v>
      </c>
      <c r="J35" s="44" t="s">
        <v>137</v>
      </c>
      <c r="K35" s="41" t="s">
        <v>48</v>
      </c>
      <c r="L35" s="41" t="s">
        <v>57</v>
      </c>
    </row>
    <row r="36" spans="1:12" ht="38.25">
      <c r="A36" s="53"/>
      <c r="B36" s="44" t="s">
        <v>172</v>
      </c>
      <c r="C36" s="44" t="s">
        <v>53</v>
      </c>
      <c r="D36" s="44" t="s">
        <v>173</v>
      </c>
      <c r="E36" s="72" t="s">
        <v>174</v>
      </c>
      <c r="F36" s="54" t="s">
        <v>48</v>
      </c>
      <c r="G36" s="44" t="s">
        <v>49</v>
      </c>
      <c r="H36" s="44" t="s">
        <v>175</v>
      </c>
      <c r="I36" s="65" t="s">
        <v>176</v>
      </c>
      <c r="J36" s="44" t="s">
        <v>177</v>
      </c>
      <c r="K36" s="41" t="s">
        <v>48</v>
      </c>
      <c r="L36" s="41" t="s">
        <v>57</v>
      </c>
    </row>
    <row r="37" spans="1:12" ht="51">
      <c r="A37" s="53"/>
      <c r="B37" s="44" t="s">
        <v>178</v>
      </c>
      <c r="C37" s="44" t="s">
        <v>53</v>
      </c>
      <c r="D37" s="44" t="s">
        <v>179</v>
      </c>
      <c r="E37" s="72" t="s">
        <v>180</v>
      </c>
      <c r="F37" s="54" t="s">
        <v>48</v>
      </c>
      <c r="G37" s="44" t="s">
        <v>49</v>
      </c>
      <c r="H37" s="44" t="s">
        <v>181</v>
      </c>
      <c r="I37" s="65" t="s">
        <v>182</v>
      </c>
      <c r="J37" s="44">
        <v>0</v>
      </c>
      <c r="K37" s="41" t="s">
        <v>48</v>
      </c>
      <c r="L37" s="41" t="s">
        <v>97</v>
      </c>
    </row>
    <row r="38" spans="1:12" ht="25.5">
      <c r="A38" s="53"/>
      <c r="B38" s="44" t="s">
        <v>183</v>
      </c>
      <c r="C38" s="44" t="s">
        <v>45</v>
      </c>
      <c r="D38" s="44" t="s">
        <v>184</v>
      </c>
      <c r="E38" s="72" t="s">
        <v>185</v>
      </c>
      <c r="F38" s="54" t="s">
        <v>48</v>
      </c>
      <c r="G38" s="44" t="s">
        <v>49</v>
      </c>
      <c r="H38" s="44" t="s">
        <v>166</v>
      </c>
      <c r="I38" s="65" t="s">
        <v>186</v>
      </c>
      <c r="J38" s="44">
        <v>0</v>
      </c>
      <c r="K38" s="41" t="s">
        <v>48</v>
      </c>
      <c r="L38" s="41" t="s">
        <v>97</v>
      </c>
    </row>
    <row r="39" spans="1:12" ht="25.5">
      <c r="A39" s="53"/>
      <c r="B39" s="44" t="s">
        <v>187</v>
      </c>
      <c r="C39" s="44" t="s">
        <v>53</v>
      </c>
      <c r="D39" s="44" t="s">
        <v>188</v>
      </c>
      <c r="E39" s="72" t="s">
        <v>189</v>
      </c>
      <c r="F39" s="54" t="s">
        <v>48</v>
      </c>
      <c r="G39" s="44" t="s">
        <v>49</v>
      </c>
      <c r="H39" s="44" t="s">
        <v>181</v>
      </c>
      <c r="I39" s="65" t="s">
        <v>157</v>
      </c>
      <c r="J39" s="44" t="s">
        <v>190</v>
      </c>
      <c r="K39" s="41" t="s">
        <v>48</v>
      </c>
      <c r="L39" s="41" t="s">
        <v>57</v>
      </c>
    </row>
    <row r="40" spans="1:12" ht="38.25">
      <c r="A40" s="53"/>
      <c r="B40" s="44" t="s">
        <v>191</v>
      </c>
      <c r="C40" s="44" t="s">
        <v>53</v>
      </c>
      <c r="D40" s="44" t="s">
        <v>166</v>
      </c>
      <c r="E40" s="72" t="s">
        <v>192</v>
      </c>
      <c r="F40" s="54" t="s">
        <v>48</v>
      </c>
      <c r="G40" s="44" t="s">
        <v>49</v>
      </c>
      <c r="H40" s="44" t="s">
        <v>193</v>
      </c>
      <c r="I40" s="65" t="s">
        <v>182</v>
      </c>
      <c r="J40" s="44" t="s">
        <v>194</v>
      </c>
      <c r="K40" s="41" t="s">
        <v>48</v>
      </c>
      <c r="L40" s="41" t="s">
        <v>57</v>
      </c>
    </row>
    <row r="41" spans="1:12" ht="38.25">
      <c r="A41" s="53"/>
      <c r="B41" s="44" t="s">
        <v>195</v>
      </c>
      <c r="C41" s="44" t="s">
        <v>53</v>
      </c>
      <c r="D41" s="44" t="s">
        <v>193</v>
      </c>
      <c r="E41" s="72" t="s">
        <v>196</v>
      </c>
      <c r="F41" s="54" t="s">
        <v>48</v>
      </c>
      <c r="G41" s="44" t="s">
        <v>141</v>
      </c>
      <c r="H41" s="44" t="s">
        <v>193</v>
      </c>
      <c r="I41" s="65" t="s">
        <v>197</v>
      </c>
      <c r="J41" s="44" t="s">
        <v>57</v>
      </c>
      <c r="K41" s="41" t="s">
        <v>48</v>
      </c>
      <c r="L41" s="41" t="s">
        <v>142</v>
      </c>
    </row>
    <row r="42" spans="1:12" ht="38.25">
      <c r="A42" s="53"/>
      <c r="B42" s="44" t="s">
        <v>198</v>
      </c>
      <c r="C42" s="44" t="s">
        <v>53</v>
      </c>
      <c r="D42" s="44" t="s">
        <v>193</v>
      </c>
      <c r="E42" s="72" t="s">
        <v>199</v>
      </c>
      <c r="F42" s="54" t="s">
        <v>48</v>
      </c>
      <c r="G42" s="44" t="s">
        <v>141</v>
      </c>
      <c r="H42" s="44" t="s">
        <v>193</v>
      </c>
      <c r="I42" s="65" t="s">
        <v>197</v>
      </c>
      <c r="J42" s="44" t="s">
        <v>57</v>
      </c>
      <c r="K42" s="41" t="s">
        <v>48</v>
      </c>
      <c r="L42" s="41" t="s">
        <v>142</v>
      </c>
    </row>
    <row r="43" spans="1:12" ht="51">
      <c r="A43" s="53"/>
      <c r="B43" s="44" t="s">
        <v>200</v>
      </c>
      <c r="C43" s="44" t="s">
        <v>53</v>
      </c>
      <c r="D43" s="44" t="s">
        <v>201</v>
      </c>
      <c r="E43" s="72" t="s">
        <v>202</v>
      </c>
      <c r="F43" s="54" t="s">
        <v>48</v>
      </c>
      <c r="G43" s="44" t="s">
        <v>49</v>
      </c>
      <c r="H43" s="44" t="s">
        <v>203</v>
      </c>
      <c r="I43" s="65" t="s">
        <v>176</v>
      </c>
      <c r="J43" s="44" t="s">
        <v>204</v>
      </c>
      <c r="K43" s="41" t="s">
        <v>48</v>
      </c>
      <c r="L43" s="41" t="s">
        <v>72</v>
      </c>
    </row>
    <row r="44" spans="1:12" ht="63.75">
      <c r="A44" s="53"/>
      <c r="B44" s="44" t="s">
        <v>205</v>
      </c>
      <c r="C44" s="44" t="s">
        <v>53</v>
      </c>
      <c r="D44" s="44" t="s">
        <v>206</v>
      </c>
      <c r="E44" s="72" t="s">
        <v>207</v>
      </c>
      <c r="F44" s="54" t="s">
        <v>48</v>
      </c>
      <c r="G44" s="44" t="s">
        <v>49</v>
      </c>
      <c r="H44" s="44" t="s">
        <v>208</v>
      </c>
      <c r="I44" s="65" t="s">
        <v>186</v>
      </c>
      <c r="J44" s="44" t="s">
        <v>209</v>
      </c>
      <c r="K44" s="41" t="s">
        <v>48</v>
      </c>
      <c r="L44" s="41" t="s">
        <v>57</v>
      </c>
    </row>
    <row r="45" spans="1:12" ht="15">
      <c r="A45" s="53"/>
      <c r="B45" s="44" t="s">
        <v>210</v>
      </c>
      <c r="C45" s="44" t="s">
        <v>53</v>
      </c>
      <c r="D45" s="44" t="s">
        <v>211</v>
      </c>
      <c r="E45" s="72" t="s">
        <v>212</v>
      </c>
      <c r="F45" s="54" t="s">
        <v>48</v>
      </c>
      <c r="G45" s="44" t="s">
        <v>49</v>
      </c>
      <c r="H45" s="44" t="s">
        <v>213</v>
      </c>
      <c r="I45" s="65">
        <v>4</v>
      </c>
      <c r="J45" s="44" t="s">
        <v>56</v>
      </c>
      <c r="K45" s="41" t="s">
        <v>48</v>
      </c>
      <c r="L45" s="41" t="s">
        <v>57</v>
      </c>
    </row>
    <row r="46" spans="1:12" ht="25.5">
      <c r="A46" s="53"/>
      <c r="B46" s="44" t="s">
        <v>214</v>
      </c>
      <c r="C46" s="44" t="s">
        <v>53</v>
      </c>
      <c r="D46" s="44" t="s">
        <v>215</v>
      </c>
      <c r="E46" s="72" t="s">
        <v>216</v>
      </c>
      <c r="F46" s="54" t="s">
        <v>48</v>
      </c>
      <c r="G46" s="44" t="s">
        <v>49</v>
      </c>
      <c r="H46" s="44" t="s">
        <v>213</v>
      </c>
      <c r="I46" s="65">
        <v>6</v>
      </c>
      <c r="J46" s="44" t="s">
        <v>137</v>
      </c>
      <c r="K46" s="41" t="s">
        <v>48</v>
      </c>
      <c r="L46" s="41" t="s">
        <v>57</v>
      </c>
    </row>
    <row r="47" spans="1:12" ht="38.25">
      <c r="A47" s="53"/>
      <c r="B47" s="44" t="s">
        <v>217</v>
      </c>
      <c r="C47" s="44" t="s">
        <v>53</v>
      </c>
      <c r="D47" s="44" t="s">
        <v>218</v>
      </c>
      <c r="E47" s="72" t="s">
        <v>219</v>
      </c>
      <c r="F47" s="54" t="s">
        <v>48</v>
      </c>
      <c r="G47" s="44" t="s">
        <v>49</v>
      </c>
      <c r="H47" s="44" t="s">
        <v>220</v>
      </c>
      <c r="I47" s="65">
        <v>5</v>
      </c>
      <c r="J47" s="44" t="s">
        <v>221</v>
      </c>
      <c r="K47" s="41" t="s">
        <v>48</v>
      </c>
      <c r="L47" s="41" t="s">
        <v>57</v>
      </c>
    </row>
    <row r="48" spans="1:12" ht="51">
      <c r="A48" s="53"/>
      <c r="B48" s="44" t="s">
        <v>222</v>
      </c>
      <c r="C48" s="44" t="s">
        <v>53</v>
      </c>
      <c r="D48" s="44" t="s">
        <v>223</v>
      </c>
      <c r="E48" s="72" t="s">
        <v>224</v>
      </c>
      <c r="F48" s="54" t="s">
        <v>48</v>
      </c>
      <c r="G48" s="44" t="s">
        <v>225</v>
      </c>
      <c r="H48" s="44" t="s">
        <v>223</v>
      </c>
      <c r="I48" s="65">
        <v>1</v>
      </c>
      <c r="J48" s="44" t="s">
        <v>57</v>
      </c>
      <c r="K48" s="41" t="s">
        <v>48</v>
      </c>
      <c r="L48" s="41" t="s">
        <v>72</v>
      </c>
    </row>
    <row r="49" spans="1:12" ht="25.5">
      <c r="A49" s="53"/>
      <c r="B49" s="44" t="s">
        <v>226</v>
      </c>
      <c r="C49" s="44" t="s">
        <v>53</v>
      </c>
      <c r="D49" s="44" t="s">
        <v>227</v>
      </c>
      <c r="E49" s="72" t="s">
        <v>228</v>
      </c>
      <c r="F49" s="54" t="s">
        <v>48</v>
      </c>
      <c r="G49" s="44" t="s">
        <v>49</v>
      </c>
      <c r="H49" s="44" t="s">
        <v>229</v>
      </c>
      <c r="I49" s="65">
        <v>2</v>
      </c>
      <c r="J49" s="44" t="s">
        <v>230</v>
      </c>
      <c r="K49" s="41" t="s">
        <v>48</v>
      </c>
      <c r="L49" s="41" t="s">
        <v>57</v>
      </c>
    </row>
    <row r="50" spans="1:12" ht="25.5">
      <c r="A50" s="53"/>
      <c r="B50" s="44" t="s">
        <v>231</v>
      </c>
      <c r="C50" s="44" t="s">
        <v>53</v>
      </c>
      <c r="D50" s="44" t="s">
        <v>229</v>
      </c>
      <c r="E50" s="72" t="s">
        <v>232</v>
      </c>
      <c r="F50" s="54" t="s">
        <v>48</v>
      </c>
      <c r="G50" s="44" t="s">
        <v>49</v>
      </c>
      <c r="H50" s="44" t="s">
        <v>233</v>
      </c>
      <c r="I50" s="65">
        <v>2</v>
      </c>
      <c r="J50" s="44" t="s">
        <v>153</v>
      </c>
      <c r="K50" s="41" t="s">
        <v>48</v>
      </c>
      <c r="L50" s="41" t="s">
        <v>57</v>
      </c>
    </row>
    <row r="51" spans="1:12" ht="38.25">
      <c r="A51" s="53"/>
      <c r="B51" s="44" t="s">
        <v>234</v>
      </c>
      <c r="C51" s="44" t="s">
        <v>53</v>
      </c>
      <c r="D51" s="44" t="s">
        <v>233</v>
      </c>
      <c r="E51" s="72" t="s">
        <v>235</v>
      </c>
      <c r="F51" s="54" t="s">
        <v>48</v>
      </c>
      <c r="G51" s="44" t="s">
        <v>49</v>
      </c>
      <c r="H51" s="44" t="s">
        <v>236</v>
      </c>
      <c r="I51" s="65">
        <v>2</v>
      </c>
      <c r="J51" s="44" t="s">
        <v>153</v>
      </c>
      <c r="K51" s="41" t="s">
        <v>48</v>
      </c>
      <c r="L51" s="41" t="s">
        <v>57</v>
      </c>
    </row>
    <row r="52" spans="1:12" ht="38.25">
      <c r="A52" s="53"/>
      <c r="B52" s="44" t="s">
        <v>237</v>
      </c>
      <c r="C52" s="44" t="s">
        <v>53</v>
      </c>
      <c r="D52" s="44" t="s">
        <v>238</v>
      </c>
      <c r="E52" s="72" t="s">
        <v>239</v>
      </c>
      <c r="F52" s="54" t="s">
        <v>48</v>
      </c>
      <c r="G52" s="44" t="s">
        <v>49</v>
      </c>
      <c r="H52" s="44" t="s">
        <v>240</v>
      </c>
      <c r="I52" s="65">
        <v>3</v>
      </c>
      <c r="J52" s="44" t="s">
        <v>241</v>
      </c>
      <c r="K52" s="41" t="s">
        <v>48</v>
      </c>
      <c r="L52" s="41" t="s">
        <v>57</v>
      </c>
    </row>
    <row r="53" spans="1:12" ht="63.75">
      <c r="A53" s="53" t="s">
        <v>242</v>
      </c>
      <c r="B53" s="55" t="s">
        <v>243</v>
      </c>
      <c r="C53" s="55" t="s">
        <v>53</v>
      </c>
      <c r="D53" s="55" t="s">
        <v>244</v>
      </c>
      <c r="E53" s="73" t="s">
        <v>245</v>
      </c>
      <c r="F53" s="56" t="s">
        <v>48</v>
      </c>
      <c r="G53" s="55" t="s">
        <v>69</v>
      </c>
      <c r="H53" s="55" t="s">
        <v>246</v>
      </c>
      <c r="I53" s="66">
        <v>1</v>
      </c>
      <c r="J53" s="55" t="s">
        <v>247</v>
      </c>
      <c r="K53" s="42" t="s">
        <v>48</v>
      </c>
      <c r="L53" s="42" t="s">
        <v>72</v>
      </c>
    </row>
    <row r="54" spans="1:12" ht="63.75">
      <c r="A54" s="53"/>
      <c r="B54" s="55" t="s">
        <v>248</v>
      </c>
      <c r="C54" s="55" t="s">
        <v>53</v>
      </c>
      <c r="D54" s="55" t="s">
        <v>249</v>
      </c>
      <c r="E54" s="73" t="s">
        <v>250</v>
      </c>
      <c r="F54" s="56" t="s">
        <v>48</v>
      </c>
      <c r="G54" s="55" t="s">
        <v>69</v>
      </c>
      <c r="H54" s="55" t="s">
        <v>251</v>
      </c>
      <c r="I54" s="66">
        <v>1</v>
      </c>
      <c r="J54" s="55" t="s">
        <v>57</v>
      </c>
      <c r="K54" s="42" t="s">
        <v>48</v>
      </c>
      <c r="L54" s="42" t="s">
        <v>72</v>
      </c>
    </row>
    <row r="55" spans="1:12" ht="63.75">
      <c r="A55" s="53"/>
      <c r="B55" s="55" t="s">
        <v>252</v>
      </c>
      <c r="C55" s="55" t="s">
        <v>53</v>
      </c>
      <c r="D55" s="55" t="s">
        <v>253</v>
      </c>
      <c r="E55" s="73" t="s">
        <v>254</v>
      </c>
      <c r="F55" s="56" t="s">
        <v>48</v>
      </c>
      <c r="G55" s="55" t="s">
        <v>69</v>
      </c>
      <c r="H55" s="55" t="s">
        <v>255</v>
      </c>
      <c r="I55" s="66">
        <v>1</v>
      </c>
      <c r="J55" s="55" t="s">
        <v>57</v>
      </c>
      <c r="K55" s="42" t="s">
        <v>48</v>
      </c>
      <c r="L55" s="42" t="s">
        <v>72</v>
      </c>
    </row>
    <row r="56" spans="1:12" ht="38.25">
      <c r="A56" s="53"/>
      <c r="B56" s="55" t="s">
        <v>256</v>
      </c>
      <c r="C56" s="55" t="s">
        <v>53</v>
      </c>
      <c r="D56" s="55" t="s">
        <v>257</v>
      </c>
      <c r="E56" s="73" t="s">
        <v>258</v>
      </c>
      <c r="F56" s="56" t="s">
        <v>48</v>
      </c>
      <c r="G56" s="55" t="s">
        <v>49</v>
      </c>
      <c r="H56" s="55" t="s">
        <v>259</v>
      </c>
      <c r="I56" s="66">
        <v>1</v>
      </c>
      <c r="J56" s="55" t="s">
        <v>56</v>
      </c>
      <c r="K56" s="42" t="s">
        <v>48</v>
      </c>
      <c r="L56" s="42" t="s">
        <v>57</v>
      </c>
    </row>
    <row r="57" spans="1:12" ht="63.75">
      <c r="A57" s="53"/>
      <c r="B57" s="55" t="s">
        <v>260</v>
      </c>
      <c r="C57" s="55" t="s">
        <v>45</v>
      </c>
      <c r="D57" s="55" t="s">
        <v>261</v>
      </c>
      <c r="E57" s="73" t="s">
        <v>262</v>
      </c>
      <c r="F57" s="56" t="s">
        <v>48</v>
      </c>
      <c r="G57" s="55" t="s">
        <v>69</v>
      </c>
      <c r="H57" s="55" t="s">
        <v>263</v>
      </c>
      <c r="I57" s="66">
        <v>2</v>
      </c>
      <c r="J57" s="55" t="s">
        <v>57</v>
      </c>
      <c r="K57" s="42" t="s">
        <v>48</v>
      </c>
      <c r="L57" s="42" t="s">
        <v>72</v>
      </c>
    </row>
    <row r="58" spans="1:12" ht="15">
      <c r="A58" s="53"/>
      <c r="B58" s="55" t="s">
        <v>264</v>
      </c>
      <c r="C58" s="55" t="s">
        <v>53</v>
      </c>
      <c r="D58" s="55" t="s">
        <v>265</v>
      </c>
      <c r="E58" s="73" t="s">
        <v>266</v>
      </c>
      <c r="F58" s="56" t="s">
        <v>48</v>
      </c>
      <c r="G58" s="55" t="s">
        <v>49</v>
      </c>
      <c r="H58" s="55" t="s">
        <v>267</v>
      </c>
      <c r="I58" s="66">
        <v>15</v>
      </c>
      <c r="J58" s="55" t="s">
        <v>268</v>
      </c>
      <c r="K58" s="42" t="s">
        <v>48</v>
      </c>
      <c r="L58" s="42" t="s">
        <v>57</v>
      </c>
    </row>
    <row r="59" spans="1:12" ht="38.25">
      <c r="A59" s="53"/>
      <c r="B59" s="55" t="s">
        <v>269</v>
      </c>
      <c r="C59" s="55" t="s">
        <v>53</v>
      </c>
      <c r="D59" s="55" t="s">
        <v>270</v>
      </c>
      <c r="E59" s="73" t="s">
        <v>271</v>
      </c>
      <c r="F59" s="56" t="s">
        <v>48</v>
      </c>
      <c r="G59" s="55" t="s">
        <v>49</v>
      </c>
      <c r="H59" s="55" t="s">
        <v>272</v>
      </c>
      <c r="I59" s="66">
        <v>2</v>
      </c>
      <c r="J59" s="55" t="s">
        <v>230</v>
      </c>
      <c r="K59" s="42" t="s">
        <v>48</v>
      </c>
      <c r="L59" s="42" t="s">
        <v>57</v>
      </c>
    </row>
    <row r="60" spans="1:12" ht="51">
      <c r="A60" s="53"/>
      <c r="B60" s="55" t="s">
        <v>273</v>
      </c>
      <c r="C60" s="55" t="s">
        <v>53</v>
      </c>
      <c r="D60" s="55" t="s">
        <v>274</v>
      </c>
      <c r="E60" s="73" t="s">
        <v>275</v>
      </c>
      <c r="F60" s="56" t="s">
        <v>48</v>
      </c>
      <c r="G60" s="55" t="s">
        <v>49</v>
      </c>
      <c r="H60" s="55" t="s">
        <v>267</v>
      </c>
      <c r="I60" s="66">
        <v>4</v>
      </c>
      <c r="J60" s="55" t="s">
        <v>167</v>
      </c>
      <c r="K60" s="42" t="s">
        <v>48</v>
      </c>
      <c r="L60" s="42" t="s">
        <v>57</v>
      </c>
    </row>
    <row r="61" spans="1:12" ht="63.75">
      <c r="A61" s="53"/>
      <c r="B61" s="55" t="s">
        <v>276</v>
      </c>
      <c r="C61" s="55" t="s">
        <v>53</v>
      </c>
      <c r="D61" s="55" t="s">
        <v>277</v>
      </c>
      <c r="E61" s="73" t="s">
        <v>278</v>
      </c>
      <c r="F61" s="56" t="s">
        <v>48</v>
      </c>
      <c r="G61" s="55" t="s">
        <v>69</v>
      </c>
      <c r="H61" s="55" t="s">
        <v>263</v>
      </c>
      <c r="I61" s="66">
        <v>2</v>
      </c>
      <c r="J61" s="55" t="s">
        <v>57</v>
      </c>
      <c r="K61" s="42" t="s">
        <v>48</v>
      </c>
      <c r="L61" s="42" t="s">
        <v>72</v>
      </c>
    </row>
    <row r="62" spans="1:12" ht="15">
      <c r="A62" s="53"/>
      <c r="B62" s="55" t="s">
        <v>279</v>
      </c>
      <c r="C62" s="55" t="s">
        <v>53</v>
      </c>
      <c r="D62" s="55" t="s">
        <v>280</v>
      </c>
      <c r="E62" s="73" t="s">
        <v>281</v>
      </c>
      <c r="F62" s="56" t="s">
        <v>48</v>
      </c>
      <c r="G62" s="55" t="s">
        <v>49</v>
      </c>
      <c r="H62" s="55" t="s">
        <v>263</v>
      </c>
      <c r="I62" s="66">
        <v>1</v>
      </c>
      <c r="J62" s="55">
        <v>0</v>
      </c>
      <c r="K62" s="42" t="s">
        <v>48</v>
      </c>
      <c r="L62" s="42" t="s">
        <v>57</v>
      </c>
    </row>
    <row r="63" spans="1:12" ht="63.75">
      <c r="A63" s="53"/>
      <c r="B63" s="55" t="s">
        <v>282</v>
      </c>
      <c r="C63" s="55" t="s">
        <v>53</v>
      </c>
      <c r="D63" s="55" t="s">
        <v>280</v>
      </c>
      <c r="E63" s="73" t="s">
        <v>283</v>
      </c>
      <c r="F63" s="56" t="s">
        <v>48</v>
      </c>
      <c r="G63" s="55" t="s">
        <v>69</v>
      </c>
      <c r="H63" s="55" t="s">
        <v>284</v>
      </c>
      <c r="I63" s="66">
        <v>6</v>
      </c>
      <c r="J63" s="55" t="s">
        <v>57</v>
      </c>
      <c r="K63" s="42" t="s">
        <v>48</v>
      </c>
      <c r="L63" s="42" t="s">
        <v>72</v>
      </c>
    </row>
    <row r="64" spans="1:12" ht="63.75">
      <c r="A64" s="53"/>
      <c r="B64" s="55" t="s">
        <v>285</v>
      </c>
      <c r="C64" s="55" t="s">
        <v>53</v>
      </c>
      <c r="D64" s="55" t="s">
        <v>286</v>
      </c>
      <c r="E64" s="73" t="s">
        <v>287</v>
      </c>
      <c r="F64" s="56" t="s">
        <v>48</v>
      </c>
      <c r="G64" s="55" t="s">
        <v>69</v>
      </c>
      <c r="H64" s="55" t="s">
        <v>288</v>
      </c>
      <c r="I64" s="66">
        <v>2</v>
      </c>
      <c r="J64" s="55" t="s">
        <v>57</v>
      </c>
      <c r="K64" s="42" t="s">
        <v>48</v>
      </c>
      <c r="L64" s="42" t="s">
        <v>72</v>
      </c>
    </row>
    <row r="65" spans="1:12" ht="25.5">
      <c r="A65" s="53"/>
      <c r="B65" s="55" t="s">
        <v>289</v>
      </c>
      <c r="C65" s="55" t="s">
        <v>53</v>
      </c>
      <c r="D65" s="55" t="s">
        <v>290</v>
      </c>
      <c r="E65" s="73" t="s">
        <v>291</v>
      </c>
      <c r="F65" s="56" t="s">
        <v>48</v>
      </c>
      <c r="G65" s="55" t="s">
        <v>49</v>
      </c>
      <c r="H65" s="55" t="s">
        <v>292</v>
      </c>
      <c r="I65" s="66">
        <v>2</v>
      </c>
      <c r="J65" s="55" t="s">
        <v>293</v>
      </c>
      <c r="K65" s="42" t="s">
        <v>48</v>
      </c>
      <c r="L65" s="42" t="s">
        <v>57</v>
      </c>
    </row>
    <row r="66" spans="1:12" ht="51">
      <c r="A66" s="53" t="s">
        <v>294</v>
      </c>
      <c r="B66" s="55" t="s">
        <v>295</v>
      </c>
      <c r="C66" s="55" t="s">
        <v>53</v>
      </c>
      <c r="D66" s="55" t="s">
        <v>296</v>
      </c>
      <c r="E66" s="73" t="s">
        <v>297</v>
      </c>
      <c r="F66" s="56" t="s">
        <v>48</v>
      </c>
      <c r="G66" s="55" t="s">
        <v>141</v>
      </c>
      <c r="H66" s="55" t="s">
        <v>298</v>
      </c>
      <c r="I66" s="66">
        <v>2</v>
      </c>
      <c r="J66" s="55" t="s">
        <v>65</v>
      </c>
      <c r="K66" s="42" t="s">
        <v>48</v>
      </c>
      <c r="L66" s="42" t="s">
        <v>142</v>
      </c>
    </row>
    <row r="67" spans="1:12" ht="38.25">
      <c r="A67" s="53"/>
      <c r="B67" s="55" t="s">
        <v>299</v>
      </c>
      <c r="C67" s="55" t="s">
        <v>53</v>
      </c>
      <c r="D67" s="55" t="s">
        <v>296</v>
      </c>
      <c r="E67" s="73" t="s">
        <v>300</v>
      </c>
      <c r="F67" s="56" t="s">
        <v>48</v>
      </c>
      <c r="G67" s="55" t="s">
        <v>49</v>
      </c>
      <c r="H67" s="55" t="s">
        <v>301</v>
      </c>
      <c r="I67" s="66">
        <v>3</v>
      </c>
      <c r="J67" s="55" t="s">
        <v>302</v>
      </c>
      <c r="K67" s="42" t="s">
        <v>48</v>
      </c>
      <c r="L67" s="42" t="s">
        <v>57</v>
      </c>
    </row>
    <row r="68" spans="1:12" ht="63.75">
      <c r="A68" s="53"/>
      <c r="B68" s="55" t="s">
        <v>303</v>
      </c>
      <c r="C68" s="55" t="s">
        <v>53</v>
      </c>
      <c r="D68" s="55" t="s">
        <v>292</v>
      </c>
      <c r="E68" s="73" t="s">
        <v>304</v>
      </c>
      <c r="F68" s="56" t="s">
        <v>48</v>
      </c>
      <c r="G68" s="55" t="s">
        <v>49</v>
      </c>
      <c r="H68" s="55" t="s">
        <v>305</v>
      </c>
      <c r="I68" s="66">
        <v>5</v>
      </c>
      <c r="J68" s="55" t="s">
        <v>306</v>
      </c>
      <c r="K68" s="42" t="s">
        <v>48</v>
      </c>
      <c r="L68" s="42" t="s">
        <v>57</v>
      </c>
    </row>
    <row r="69" spans="1:12" ht="25.5">
      <c r="A69" s="53"/>
      <c r="B69" s="55" t="s">
        <v>307</v>
      </c>
      <c r="C69" s="55" t="s">
        <v>53</v>
      </c>
      <c r="D69" s="55" t="s">
        <v>308</v>
      </c>
      <c r="E69" s="73" t="s">
        <v>309</v>
      </c>
      <c r="F69" s="56" t="s">
        <v>48</v>
      </c>
      <c r="G69" s="55" t="s">
        <v>49</v>
      </c>
      <c r="H69" s="55" t="s">
        <v>305</v>
      </c>
      <c r="I69" s="66">
        <v>4</v>
      </c>
      <c r="J69" s="55" t="s">
        <v>310</v>
      </c>
      <c r="K69" s="42" t="s">
        <v>48</v>
      </c>
      <c r="L69" s="42" t="s">
        <v>57</v>
      </c>
    </row>
    <row r="70" spans="1:12" ht="38.25">
      <c r="A70" s="53"/>
      <c r="B70" s="55" t="s">
        <v>311</v>
      </c>
      <c r="C70" s="55" t="s">
        <v>53</v>
      </c>
      <c r="D70" s="55" t="s">
        <v>308</v>
      </c>
      <c r="E70" s="73" t="s">
        <v>312</v>
      </c>
      <c r="F70" s="56" t="s">
        <v>48</v>
      </c>
      <c r="G70" s="55" t="s">
        <v>49</v>
      </c>
      <c r="H70" s="55" t="s">
        <v>313</v>
      </c>
      <c r="I70" s="66">
        <v>3</v>
      </c>
      <c r="J70" s="55" t="s">
        <v>314</v>
      </c>
      <c r="K70" s="42" t="s">
        <v>48</v>
      </c>
      <c r="L70" s="42" t="s">
        <v>57</v>
      </c>
    </row>
    <row r="71" spans="1:12" ht="63.75">
      <c r="A71" s="53"/>
      <c r="B71" s="55" t="s">
        <v>315</v>
      </c>
      <c r="C71" s="55" t="s">
        <v>53</v>
      </c>
      <c r="D71" s="55" t="s">
        <v>316</v>
      </c>
      <c r="E71" s="73" t="s">
        <v>317</v>
      </c>
      <c r="F71" s="56" t="s">
        <v>48</v>
      </c>
      <c r="G71" s="55" t="s">
        <v>69</v>
      </c>
      <c r="H71" s="55" t="s">
        <v>313</v>
      </c>
      <c r="I71" s="66">
        <v>2</v>
      </c>
      <c r="J71" s="55" t="s">
        <v>57</v>
      </c>
      <c r="K71" s="42" t="s">
        <v>48</v>
      </c>
      <c r="L71" s="42" t="s">
        <v>72</v>
      </c>
    </row>
    <row r="72" spans="1:12" ht="25.5">
      <c r="A72" s="53"/>
      <c r="B72" s="55" t="s">
        <v>318</v>
      </c>
      <c r="C72" s="55" t="s">
        <v>53</v>
      </c>
      <c r="D72" s="55" t="s">
        <v>319</v>
      </c>
      <c r="E72" s="73" t="s">
        <v>320</v>
      </c>
      <c r="F72" s="56" t="s">
        <v>48</v>
      </c>
      <c r="G72" s="55" t="s">
        <v>49</v>
      </c>
      <c r="H72" s="55" t="s">
        <v>321</v>
      </c>
      <c r="I72" s="66">
        <v>4</v>
      </c>
      <c r="J72" s="55" t="s">
        <v>322</v>
      </c>
      <c r="K72" s="42" t="s">
        <v>48</v>
      </c>
      <c r="L72" s="42" t="s">
        <v>57</v>
      </c>
    </row>
    <row r="73" spans="1:12" ht="51">
      <c r="A73" s="53"/>
      <c r="B73" s="55" t="s">
        <v>323</v>
      </c>
      <c r="C73" s="55" t="s">
        <v>53</v>
      </c>
      <c r="D73" s="55" t="s">
        <v>324</v>
      </c>
      <c r="E73" s="73" t="s">
        <v>325</v>
      </c>
      <c r="F73" s="56" t="s">
        <v>48</v>
      </c>
      <c r="G73" s="55" t="s">
        <v>141</v>
      </c>
      <c r="H73" s="55" t="s">
        <v>321</v>
      </c>
      <c r="I73" s="66">
        <v>3</v>
      </c>
      <c r="J73" s="55" t="s">
        <v>57</v>
      </c>
      <c r="K73" s="42" t="s">
        <v>48</v>
      </c>
      <c r="L73" s="42" t="s">
        <v>142</v>
      </c>
    </row>
    <row r="74" spans="1:12" ht="15">
      <c r="A74" s="53"/>
      <c r="B74" s="55" t="s">
        <v>326</v>
      </c>
      <c r="C74" s="55" t="s">
        <v>53</v>
      </c>
      <c r="D74" s="55" t="s">
        <v>327</v>
      </c>
      <c r="E74" s="73" t="s">
        <v>328</v>
      </c>
      <c r="F74" s="56" t="s">
        <v>48</v>
      </c>
      <c r="G74" s="55" t="s">
        <v>49</v>
      </c>
      <c r="H74" s="55" t="s">
        <v>329</v>
      </c>
      <c r="I74" s="66">
        <v>4</v>
      </c>
      <c r="J74" s="55" t="s">
        <v>330</v>
      </c>
      <c r="K74" s="42" t="s">
        <v>48</v>
      </c>
      <c r="L74" s="42" t="s">
        <v>57</v>
      </c>
    </row>
    <row r="75" spans="1:12" ht="63.75">
      <c r="A75" s="53"/>
      <c r="B75" s="55" t="s">
        <v>331</v>
      </c>
      <c r="C75" s="55" t="s">
        <v>53</v>
      </c>
      <c r="D75" s="55" t="s">
        <v>332</v>
      </c>
      <c r="E75" s="73" t="s">
        <v>333</v>
      </c>
      <c r="F75" s="56" t="s">
        <v>48</v>
      </c>
      <c r="G75" s="55" t="s">
        <v>69</v>
      </c>
      <c r="H75" s="55" t="s">
        <v>332</v>
      </c>
      <c r="I75" s="66">
        <v>1</v>
      </c>
      <c r="J75" s="55" t="s">
        <v>57</v>
      </c>
      <c r="K75" s="42" t="s">
        <v>48</v>
      </c>
      <c r="L75" s="42" t="s">
        <v>72</v>
      </c>
    </row>
    <row r="76" spans="1:12" ht="63.75">
      <c r="A76" s="53"/>
      <c r="B76" s="55" t="s">
        <v>334</v>
      </c>
      <c r="C76" s="55" t="s">
        <v>53</v>
      </c>
      <c r="D76" s="55" t="s">
        <v>335</v>
      </c>
      <c r="E76" s="73" t="s">
        <v>336</v>
      </c>
      <c r="F76" s="56" t="s">
        <v>48</v>
      </c>
      <c r="G76" s="55" t="s">
        <v>69</v>
      </c>
      <c r="H76" s="55" t="s">
        <v>337</v>
      </c>
      <c r="I76" s="66">
        <v>2</v>
      </c>
      <c r="J76" s="55" t="s">
        <v>57</v>
      </c>
      <c r="K76" s="42" t="s">
        <v>48</v>
      </c>
      <c r="L76" s="42" t="s">
        <v>72</v>
      </c>
    </row>
    <row r="77" spans="1:12" ht="63.75">
      <c r="A77" s="53"/>
      <c r="B77" s="55" t="s">
        <v>338</v>
      </c>
      <c r="C77" s="55" t="s">
        <v>53</v>
      </c>
      <c r="D77" s="55" t="s">
        <v>335</v>
      </c>
      <c r="E77" s="73" t="s">
        <v>339</v>
      </c>
      <c r="F77" s="56" t="s">
        <v>48</v>
      </c>
      <c r="G77" s="55" t="s">
        <v>69</v>
      </c>
      <c r="H77" s="55" t="s">
        <v>337</v>
      </c>
      <c r="I77" s="66">
        <v>2</v>
      </c>
      <c r="J77" s="55" t="s">
        <v>57</v>
      </c>
      <c r="K77" s="42" t="s">
        <v>48</v>
      </c>
      <c r="L77" s="42" t="s">
        <v>72</v>
      </c>
    </row>
    <row r="78" spans="1:12" ht="25.5">
      <c r="A78" s="53"/>
      <c r="B78" s="55" t="s">
        <v>340</v>
      </c>
      <c r="C78" s="55" t="s">
        <v>53</v>
      </c>
      <c r="D78" s="55" t="s">
        <v>341</v>
      </c>
      <c r="E78" s="73" t="s">
        <v>342</v>
      </c>
      <c r="F78" s="56" t="s">
        <v>48</v>
      </c>
      <c r="G78" s="55" t="s">
        <v>343</v>
      </c>
      <c r="H78" s="55" t="s">
        <v>344</v>
      </c>
      <c r="I78" s="66">
        <v>1</v>
      </c>
      <c r="J78" s="55" t="s">
        <v>57</v>
      </c>
      <c r="K78" s="42" t="s">
        <v>48</v>
      </c>
      <c r="L78" s="42" t="s">
        <v>345</v>
      </c>
    </row>
    <row r="79" spans="1:12" ht="63.75">
      <c r="A79" s="53"/>
      <c r="B79" s="55" t="s">
        <v>346</v>
      </c>
      <c r="C79" s="55" t="s">
        <v>45</v>
      </c>
      <c r="D79" s="55" t="s">
        <v>347</v>
      </c>
      <c r="E79" s="73" t="s">
        <v>348</v>
      </c>
      <c r="F79" s="56" t="s">
        <v>48</v>
      </c>
      <c r="G79" s="55" t="s">
        <v>69</v>
      </c>
      <c r="H79" s="55" t="s">
        <v>349</v>
      </c>
      <c r="I79" s="66">
        <v>5</v>
      </c>
      <c r="J79" s="55" t="s">
        <v>57</v>
      </c>
      <c r="K79" s="42" t="s">
        <v>48</v>
      </c>
      <c r="L79" s="42" t="s">
        <v>72</v>
      </c>
    </row>
    <row r="80" spans="1:12" ht="63.75">
      <c r="A80" s="53"/>
      <c r="B80" s="55" t="s">
        <v>350</v>
      </c>
      <c r="C80" s="55" t="s">
        <v>53</v>
      </c>
      <c r="D80" s="55" t="s">
        <v>351</v>
      </c>
      <c r="E80" s="73" t="s">
        <v>352</v>
      </c>
      <c r="F80" s="56" t="s">
        <v>48</v>
      </c>
      <c r="G80" s="55" t="s">
        <v>69</v>
      </c>
      <c r="H80" s="55" t="s">
        <v>353</v>
      </c>
      <c r="I80" s="66">
        <v>3</v>
      </c>
      <c r="J80" s="55" t="s">
        <v>330</v>
      </c>
      <c r="K80" s="42" t="s">
        <v>48</v>
      </c>
      <c r="L80" s="42" t="s">
        <v>72</v>
      </c>
    </row>
    <row r="81" spans="1:12" ht="51">
      <c r="A81" s="53" t="s">
        <v>354</v>
      </c>
      <c r="B81" s="44" t="s">
        <v>355</v>
      </c>
      <c r="C81" s="44" t="s">
        <v>53</v>
      </c>
      <c r="D81" s="54" t="s">
        <v>356</v>
      </c>
      <c r="E81" s="72" t="s">
        <v>357</v>
      </c>
      <c r="F81" s="54" t="s">
        <v>48</v>
      </c>
      <c r="G81" s="44" t="s">
        <v>69</v>
      </c>
      <c r="H81" s="44" t="s">
        <v>358</v>
      </c>
      <c r="I81" s="65" t="s">
        <v>176</v>
      </c>
      <c r="J81" s="44" t="s">
        <v>359</v>
      </c>
      <c r="K81" s="40" t="s">
        <v>48</v>
      </c>
      <c r="L81" s="40" t="s">
        <v>360</v>
      </c>
    </row>
    <row r="82" spans="1:12" ht="63.75">
      <c r="A82" s="53"/>
      <c r="B82" s="44" t="s">
        <v>361</v>
      </c>
      <c r="C82" s="44" t="s">
        <v>53</v>
      </c>
      <c r="D82" s="54" t="s">
        <v>358</v>
      </c>
      <c r="E82" s="72" t="s">
        <v>362</v>
      </c>
      <c r="F82" s="54" t="s">
        <v>48</v>
      </c>
      <c r="G82" s="44" t="s">
        <v>363</v>
      </c>
      <c r="H82" s="44" t="s">
        <v>364</v>
      </c>
      <c r="I82" s="65">
        <v>15</v>
      </c>
      <c r="J82" s="44" t="s">
        <v>365</v>
      </c>
      <c r="K82" s="40" t="s">
        <v>48</v>
      </c>
      <c r="L82" s="40" t="s">
        <v>366</v>
      </c>
    </row>
    <row r="83" spans="1:12" ht="51">
      <c r="A83" s="53"/>
      <c r="B83" s="44" t="s">
        <v>367</v>
      </c>
      <c r="C83" s="44" t="s">
        <v>53</v>
      </c>
      <c r="D83" s="54" t="s">
        <v>368</v>
      </c>
      <c r="E83" s="72" t="s">
        <v>369</v>
      </c>
      <c r="F83" s="54" t="s">
        <v>48</v>
      </c>
      <c r="G83" s="44" t="s">
        <v>363</v>
      </c>
      <c r="H83" s="44" t="s">
        <v>370</v>
      </c>
      <c r="I83" s="65" t="s">
        <v>152</v>
      </c>
      <c r="J83" s="44" t="s">
        <v>190</v>
      </c>
      <c r="K83" s="40" t="s">
        <v>48</v>
      </c>
      <c r="L83" s="40" t="s">
        <v>371</v>
      </c>
    </row>
    <row r="84" spans="1:12" ht="25.5">
      <c r="A84" s="53"/>
      <c r="B84" s="44" t="s">
        <v>372</v>
      </c>
      <c r="C84" s="44" t="s">
        <v>53</v>
      </c>
      <c r="D84" s="54" t="s">
        <v>370</v>
      </c>
      <c r="E84" s="72" t="s">
        <v>373</v>
      </c>
      <c r="F84" s="54" t="s">
        <v>48</v>
      </c>
      <c r="G84" s="44" t="s">
        <v>49</v>
      </c>
      <c r="H84" s="44" t="s">
        <v>374</v>
      </c>
      <c r="I84" s="65">
        <v>1</v>
      </c>
      <c r="J84" s="44" t="s">
        <v>177</v>
      </c>
      <c r="K84" s="40" t="s">
        <v>48</v>
      </c>
      <c r="L84" s="43" t="s">
        <v>57</v>
      </c>
    </row>
    <row r="85" spans="1:12" ht="25.5">
      <c r="A85" s="53"/>
      <c r="B85" s="44" t="s">
        <v>375</v>
      </c>
      <c r="C85" s="44" t="s">
        <v>53</v>
      </c>
      <c r="D85" s="54" t="s">
        <v>370</v>
      </c>
      <c r="E85" s="72" t="s">
        <v>376</v>
      </c>
      <c r="F85" s="54" t="s">
        <v>48</v>
      </c>
      <c r="G85" s="44" t="s">
        <v>49</v>
      </c>
      <c r="H85" s="44" t="s">
        <v>377</v>
      </c>
      <c r="I85" s="65" t="s">
        <v>176</v>
      </c>
      <c r="J85" s="44" t="s">
        <v>190</v>
      </c>
      <c r="K85" s="40" t="s">
        <v>48</v>
      </c>
      <c r="L85" s="40" t="s">
        <v>57</v>
      </c>
    </row>
    <row r="86" spans="1:12" ht="38.25">
      <c r="A86" s="53"/>
      <c r="B86" s="44" t="s">
        <v>378</v>
      </c>
      <c r="C86" s="44" t="s">
        <v>45</v>
      </c>
      <c r="D86" s="57">
        <v>43136</v>
      </c>
      <c r="E86" s="72" t="s">
        <v>379</v>
      </c>
      <c r="F86" s="54" t="s">
        <v>48</v>
      </c>
      <c r="G86" s="44" t="s">
        <v>69</v>
      </c>
      <c r="H86" s="54" t="s">
        <v>380</v>
      </c>
      <c r="I86" s="65" t="s">
        <v>186</v>
      </c>
      <c r="J86" s="44" t="s">
        <v>57</v>
      </c>
      <c r="K86" s="40" t="s">
        <v>48</v>
      </c>
      <c r="L86" s="40" t="s">
        <v>381</v>
      </c>
    </row>
    <row r="87" spans="1:12" ht="51">
      <c r="A87" s="53"/>
      <c r="B87" s="44" t="s">
        <v>382</v>
      </c>
      <c r="C87" s="44" t="s">
        <v>53</v>
      </c>
      <c r="D87" s="57">
        <v>43138</v>
      </c>
      <c r="E87" s="72" t="s">
        <v>383</v>
      </c>
      <c r="F87" s="54" t="s">
        <v>48</v>
      </c>
      <c r="G87" s="44" t="s">
        <v>141</v>
      </c>
      <c r="H87" s="44" t="s">
        <v>384</v>
      </c>
      <c r="I87" s="65" t="s">
        <v>385</v>
      </c>
      <c r="J87" s="44" t="s">
        <v>57</v>
      </c>
      <c r="K87" s="40" t="s">
        <v>48</v>
      </c>
      <c r="L87" s="40" t="s">
        <v>386</v>
      </c>
    </row>
    <row r="88" spans="1:12" ht="38.25">
      <c r="A88" s="53"/>
      <c r="B88" s="44" t="s">
        <v>387</v>
      </c>
      <c r="C88" s="44" t="s">
        <v>53</v>
      </c>
      <c r="D88" s="54" t="s">
        <v>388</v>
      </c>
      <c r="E88" s="72" t="s">
        <v>389</v>
      </c>
      <c r="F88" s="54" t="s">
        <v>48</v>
      </c>
      <c r="G88" s="44" t="s">
        <v>69</v>
      </c>
      <c r="H88" s="44" t="s">
        <v>390</v>
      </c>
      <c r="I88" s="65" t="s">
        <v>152</v>
      </c>
      <c r="J88" s="44" t="s">
        <v>57</v>
      </c>
      <c r="K88" s="40" t="s">
        <v>48</v>
      </c>
      <c r="L88" s="40" t="s">
        <v>381</v>
      </c>
    </row>
    <row r="89" spans="1:12" ht="51">
      <c r="A89" s="53"/>
      <c r="B89" s="44" t="s">
        <v>391</v>
      </c>
      <c r="C89" s="44" t="s">
        <v>45</v>
      </c>
      <c r="D89" s="54" t="s">
        <v>390</v>
      </c>
      <c r="E89" s="72" t="s">
        <v>392</v>
      </c>
      <c r="F89" s="54" t="s">
        <v>48</v>
      </c>
      <c r="G89" s="44" t="s">
        <v>141</v>
      </c>
      <c r="H89" s="44" t="s">
        <v>393</v>
      </c>
      <c r="I89" s="65">
        <v>2</v>
      </c>
      <c r="J89" s="44" t="s">
        <v>57</v>
      </c>
      <c r="K89" s="40" t="s">
        <v>48</v>
      </c>
      <c r="L89" s="40" t="s">
        <v>386</v>
      </c>
    </row>
    <row r="90" spans="1:12" ht="15">
      <c r="A90" s="53"/>
      <c r="B90" s="44" t="s">
        <v>394</v>
      </c>
      <c r="C90" s="44" t="s">
        <v>45</v>
      </c>
      <c r="D90" s="54" t="s">
        <v>393</v>
      </c>
      <c r="E90" s="72" t="s">
        <v>395</v>
      </c>
      <c r="F90" s="54" t="s">
        <v>48</v>
      </c>
      <c r="G90" s="44" t="s">
        <v>49</v>
      </c>
      <c r="H90" s="44" t="s">
        <v>393</v>
      </c>
      <c r="I90" s="65">
        <v>1</v>
      </c>
      <c r="J90" s="44" t="s">
        <v>76</v>
      </c>
      <c r="K90" s="40" t="s">
        <v>48</v>
      </c>
      <c r="L90" s="40" t="s">
        <v>57</v>
      </c>
    </row>
    <row r="91" spans="1:12" ht="38.25">
      <c r="A91" s="53"/>
      <c r="B91" s="44" t="s">
        <v>396</v>
      </c>
      <c r="C91" s="44" t="s">
        <v>45</v>
      </c>
      <c r="D91" s="54" t="s">
        <v>397</v>
      </c>
      <c r="E91" s="72" t="s">
        <v>398</v>
      </c>
      <c r="F91" s="54" t="s">
        <v>48</v>
      </c>
      <c r="G91" s="44" t="s">
        <v>49</v>
      </c>
      <c r="H91" s="44" t="s">
        <v>399</v>
      </c>
      <c r="I91" s="65" t="s">
        <v>400</v>
      </c>
      <c r="J91" s="44" t="s">
        <v>177</v>
      </c>
      <c r="K91" s="40" t="s">
        <v>48</v>
      </c>
      <c r="L91" s="40" t="s">
        <v>57</v>
      </c>
    </row>
    <row r="92" spans="1:12" ht="25.5">
      <c r="A92" s="53" t="s">
        <v>401</v>
      </c>
      <c r="B92" s="44" t="s">
        <v>402</v>
      </c>
      <c r="C92" s="44" t="s">
        <v>53</v>
      </c>
      <c r="D92" s="54" t="s">
        <v>403</v>
      </c>
      <c r="E92" s="72" t="s">
        <v>404</v>
      </c>
      <c r="F92" s="54" t="s">
        <v>48</v>
      </c>
      <c r="G92" s="44" t="s">
        <v>49</v>
      </c>
      <c r="H92" s="44" t="s">
        <v>405</v>
      </c>
      <c r="I92" s="65" t="s">
        <v>176</v>
      </c>
      <c r="J92" s="44" t="s">
        <v>406</v>
      </c>
      <c r="K92" s="40" t="s">
        <v>48</v>
      </c>
      <c r="L92" s="40" t="s">
        <v>57</v>
      </c>
    </row>
    <row r="93" spans="1:12" ht="15">
      <c r="A93" s="53"/>
      <c r="B93" s="44" t="s">
        <v>407</v>
      </c>
      <c r="C93" s="44" t="s">
        <v>53</v>
      </c>
      <c r="D93" s="54" t="s">
        <v>403</v>
      </c>
      <c r="E93" s="72" t="s">
        <v>408</v>
      </c>
      <c r="F93" s="54" t="s">
        <v>48</v>
      </c>
      <c r="G93" s="44" t="s">
        <v>49</v>
      </c>
      <c r="H93" s="44" t="s">
        <v>405</v>
      </c>
      <c r="I93" s="65" t="s">
        <v>176</v>
      </c>
      <c r="J93" s="44" t="s">
        <v>409</v>
      </c>
      <c r="K93" s="40" t="s">
        <v>48</v>
      </c>
      <c r="L93" s="40" t="s">
        <v>57</v>
      </c>
    </row>
    <row r="94" spans="1:12" ht="15">
      <c r="A94" s="53"/>
      <c r="B94" s="44" t="s">
        <v>410</v>
      </c>
      <c r="C94" s="44" t="s">
        <v>53</v>
      </c>
      <c r="D94" s="54" t="s">
        <v>411</v>
      </c>
      <c r="E94" s="72" t="s">
        <v>412</v>
      </c>
      <c r="F94" s="54" t="s">
        <v>48</v>
      </c>
      <c r="G94" s="44" t="s">
        <v>49</v>
      </c>
      <c r="H94" s="44" t="s">
        <v>413</v>
      </c>
      <c r="I94" s="65" t="s">
        <v>157</v>
      </c>
      <c r="J94" s="44" t="s">
        <v>406</v>
      </c>
      <c r="K94" s="40" t="s">
        <v>48</v>
      </c>
      <c r="L94" s="40" t="s">
        <v>57</v>
      </c>
    </row>
    <row r="95" spans="1:12" ht="25.5">
      <c r="A95" s="53"/>
      <c r="B95" s="44" t="s">
        <v>414</v>
      </c>
      <c r="C95" s="44" t="s">
        <v>53</v>
      </c>
      <c r="D95" s="54" t="s">
        <v>415</v>
      </c>
      <c r="E95" s="72" t="s">
        <v>416</v>
      </c>
      <c r="F95" s="54" t="s">
        <v>48</v>
      </c>
      <c r="G95" s="44" t="s">
        <v>49</v>
      </c>
      <c r="H95" s="44" t="s">
        <v>417</v>
      </c>
      <c r="I95" s="65" t="s">
        <v>186</v>
      </c>
      <c r="J95" s="44" t="s">
        <v>330</v>
      </c>
      <c r="K95" s="40" t="s">
        <v>48</v>
      </c>
      <c r="L95" s="40" t="s">
        <v>57</v>
      </c>
    </row>
    <row r="96" spans="1:12" ht="25.5">
      <c r="A96" s="53"/>
      <c r="B96" s="44" t="s">
        <v>418</v>
      </c>
      <c r="C96" s="44" t="s">
        <v>53</v>
      </c>
      <c r="D96" s="54" t="s">
        <v>419</v>
      </c>
      <c r="E96" s="72" t="s">
        <v>420</v>
      </c>
      <c r="F96" s="54" t="s">
        <v>48</v>
      </c>
      <c r="G96" s="44" t="s">
        <v>49</v>
      </c>
      <c r="H96" s="44" t="s">
        <v>421</v>
      </c>
      <c r="I96" s="65" t="s">
        <v>152</v>
      </c>
      <c r="J96" s="44" t="s">
        <v>177</v>
      </c>
      <c r="K96" s="40" t="s">
        <v>48</v>
      </c>
      <c r="L96" s="40" t="s">
        <v>57</v>
      </c>
    </row>
    <row r="97" spans="1:12" ht="15">
      <c r="A97" s="53"/>
      <c r="B97" s="44" t="s">
        <v>422</v>
      </c>
      <c r="C97" s="44" t="s">
        <v>53</v>
      </c>
      <c r="D97" s="54" t="s">
        <v>423</v>
      </c>
      <c r="E97" s="72" t="s">
        <v>383</v>
      </c>
      <c r="F97" s="54" t="s">
        <v>48</v>
      </c>
      <c r="G97" s="44" t="s">
        <v>49</v>
      </c>
      <c r="H97" s="44" t="s">
        <v>424</v>
      </c>
      <c r="I97" s="65" t="s">
        <v>186</v>
      </c>
      <c r="J97" s="44" t="s">
        <v>425</v>
      </c>
      <c r="K97" s="40" t="s">
        <v>48</v>
      </c>
      <c r="L97" s="40" t="s">
        <v>57</v>
      </c>
    </row>
    <row r="98" spans="1:12" ht="51">
      <c r="A98" s="53"/>
      <c r="B98" s="44" t="s">
        <v>426</v>
      </c>
      <c r="C98" s="44" t="s">
        <v>53</v>
      </c>
      <c r="D98" s="54" t="s">
        <v>427</v>
      </c>
      <c r="E98" s="72" t="s">
        <v>428</v>
      </c>
      <c r="F98" s="54" t="s">
        <v>48</v>
      </c>
      <c r="G98" s="44" t="s">
        <v>363</v>
      </c>
      <c r="H98" s="44" t="s">
        <v>429</v>
      </c>
      <c r="I98" s="65" t="s">
        <v>430</v>
      </c>
      <c r="J98" s="44" t="s">
        <v>153</v>
      </c>
      <c r="K98" s="40" t="s">
        <v>48</v>
      </c>
      <c r="L98" s="40" t="s">
        <v>431</v>
      </c>
    </row>
    <row r="99" spans="1:12" ht="38.25">
      <c r="A99" s="53"/>
      <c r="B99" s="44" t="s">
        <v>432</v>
      </c>
      <c r="C99" s="44" t="s">
        <v>53</v>
      </c>
      <c r="D99" s="54" t="s">
        <v>424</v>
      </c>
      <c r="E99" s="72" t="s">
        <v>433</v>
      </c>
      <c r="F99" s="54" t="s">
        <v>48</v>
      </c>
      <c r="G99" s="44" t="s">
        <v>69</v>
      </c>
      <c r="H99" s="44" t="s">
        <v>434</v>
      </c>
      <c r="I99" s="65" t="s">
        <v>435</v>
      </c>
      <c r="J99" s="44" t="s">
        <v>57</v>
      </c>
      <c r="K99" s="40" t="s">
        <v>48</v>
      </c>
      <c r="L99" s="40" t="s">
        <v>381</v>
      </c>
    </row>
    <row r="100" spans="1:12" ht="38.25">
      <c r="A100" s="53"/>
      <c r="B100" s="44" t="s">
        <v>436</v>
      </c>
      <c r="C100" s="44" t="s">
        <v>53</v>
      </c>
      <c r="D100" s="54" t="s">
        <v>424</v>
      </c>
      <c r="E100" s="72" t="s">
        <v>437</v>
      </c>
      <c r="F100" s="54" t="s">
        <v>48</v>
      </c>
      <c r="G100" s="44" t="s">
        <v>69</v>
      </c>
      <c r="H100" s="44" t="s">
        <v>438</v>
      </c>
      <c r="I100" s="65">
        <v>13</v>
      </c>
      <c r="J100" s="44" t="s">
        <v>57</v>
      </c>
      <c r="K100" s="40" t="s">
        <v>48</v>
      </c>
      <c r="L100" s="40" t="s">
        <v>439</v>
      </c>
    </row>
    <row r="101" spans="1:12" ht="51">
      <c r="A101" s="53"/>
      <c r="B101" s="44" t="s">
        <v>440</v>
      </c>
      <c r="C101" s="44" t="s">
        <v>53</v>
      </c>
      <c r="D101" s="54" t="s">
        <v>441</v>
      </c>
      <c r="E101" s="72" t="s">
        <v>442</v>
      </c>
      <c r="F101" s="54" t="s">
        <v>48</v>
      </c>
      <c r="G101" s="44" t="s">
        <v>141</v>
      </c>
      <c r="H101" s="44" t="s">
        <v>429</v>
      </c>
      <c r="I101" s="65">
        <v>13</v>
      </c>
      <c r="J101" s="44" t="s">
        <v>57</v>
      </c>
      <c r="K101" s="40" t="s">
        <v>48</v>
      </c>
      <c r="L101" s="40" t="s">
        <v>386</v>
      </c>
    </row>
    <row r="102" spans="1:12" ht="51">
      <c r="A102" s="53"/>
      <c r="B102" s="44" t="s">
        <v>443</v>
      </c>
      <c r="C102" s="44" t="s">
        <v>53</v>
      </c>
      <c r="D102" s="54" t="s">
        <v>444</v>
      </c>
      <c r="E102" s="72" t="s">
        <v>445</v>
      </c>
      <c r="F102" s="54" t="s">
        <v>48</v>
      </c>
      <c r="G102" s="44" t="s">
        <v>363</v>
      </c>
      <c r="H102" s="44" t="s">
        <v>446</v>
      </c>
      <c r="I102" s="65" t="s">
        <v>447</v>
      </c>
      <c r="J102" s="44">
        <v>0</v>
      </c>
      <c r="K102" s="40" t="s">
        <v>48</v>
      </c>
      <c r="L102" s="40" t="s">
        <v>448</v>
      </c>
    </row>
    <row r="103" spans="1:12" ht="38.25">
      <c r="A103" s="53" t="s">
        <v>449</v>
      </c>
      <c r="B103" s="44" t="s">
        <v>450</v>
      </c>
      <c r="C103" s="44" t="s">
        <v>53</v>
      </c>
      <c r="D103" s="54" t="s">
        <v>451</v>
      </c>
      <c r="E103" s="72" t="s">
        <v>452</v>
      </c>
      <c r="F103" s="54" t="s">
        <v>48</v>
      </c>
      <c r="G103" s="44" t="s">
        <v>49</v>
      </c>
      <c r="H103" s="44" t="s">
        <v>453</v>
      </c>
      <c r="I103" s="65" t="s">
        <v>186</v>
      </c>
      <c r="J103" s="44" t="s">
        <v>425</v>
      </c>
      <c r="K103" s="40" t="s">
        <v>48</v>
      </c>
      <c r="L103" s="40" t="s">
        <v>57</v>
      </c>
    </row>
    <row r="104" spans="1:12" ht="51">
      <c r="A104" s="53"/>
      <c r="B104" s="44" t="s">
        <v>454</v>
      </c>
      <c r="C104" s="44" t="s">
        <v>53</v>
      </c>
      <c r="D104" s="54" t="s">
        <v>451</v>
      </c>
      <c r="E104" s="72" t="s">
        <v>455</v>
      </c>
      <c r="F104" s="54" t="s">
        <v>48</v>
      </c>
      <c r="G104" s="44" t="s">
        <v>141</v>
      </c>
      <c r="H104" s="44" t="s">
        <v>456</v>
      </c>
      <c r="I104" s="65">
        <v>10</v>
      </c>
      <c r="J104" s="44" t="s">
        <v>57</v>
      </c>
      <c r="K104" s="40" t="s">
        <v>48</v>
      </c>
      <c r="L104" s="40" t="s">
        <v>386</v>
      </c>
    </row>
    <row r="105" spans="1:12" ht="25.5">
      <c r="A105" s="53"/>
      <c r="B105" s="44" t="s">
        <v>457</v>
      </c>
      <c r="C105" s="44" t="s">
        <v>53</v>
      </c>
      <c r="D105" s="54" t="s">
        <v>458</v>
      </c>
      <c r="E105" s="72" t="s">
        <v>459</v>
      </c>
      <c r="F105" s="54" t="s">
        <v>21</v>
      </c>
      <c r="G105" s="44" t="s">
        <v>49</v>
      </c>
      <c r="H105" s="44" t="s">
        <v>460</v>
      </c>
      <c r="I105" s="65" t="s">
        <v>461</v>
      </c>
      <c r="J105" s="44" t="s">
        <v>177</v>
      </c>
      <c r="K105" s="40" t="s">
        <v>48</v>
      </c>
      <c r="L105" s="40" t="s">
        <v>57</v>
      </c>
    </row>
    <row r="106" spans="1:12" ht="38.25">
      <c r="A106" s="53"/>
      <c r="B106" s="44" t="s">
        <v>462</v>
      </c>
      <c r="C106" s="44" t="s">
        <v>45</v>
      </c>
      <c r="D106" s="54" t="s">
        <v>463</v>
      </c>
      <c r="E106" s="72" t="s">
        <v>464</v>
      </c>
      <c r="F106" s="54" t="s">
        <v>48</v>
      </c>
      <c r="G106" s="44" t="s">
        <v>69</v>
      </c>
      <c r="H106" s="44" t="s">
        <v>465</v>
      </c>
      <c r="I106" s="65" t="s">
        <v>400</v>
      </c>
      <c r="J106" s="44" t="s">
        <v>57</v>
      </c>
      <c r="K106" s="40" t="s">
        <v>48</v>
      </c>
      <c r="L106" s="40" t="s">
        <v>381</v>
      </c>
    </row>
    <row r="107" spans="1:12" ht="38.25">
      <c r="A107" s="53"/>
      <c r="B107" s="44" t="s">
        <v>466</v>
      </c>
      <c r="C107" s="44" t="s">
        <v>53</v>
      </c>
      <c r="D107" s="54" t="s">
        <v>467</v>
      </c>
      <c r="E107" s="72" t="s">
        <v>468</v>
      </c>
      <c r="F107" s="54" t="s">
        <v>48</v>
      </c>
      <c r="G107" s="44" t="s">
        <v>69</v>
      </c>
      <c r="H107" s="44" t="s">
        <v>469</v>
      </c>
      <c r="I107" s="65" t="s">
        <v>435</v>
      </c>
      <c r="J107" s="44" t="s">
        <v>57</v>
      </c>
      <c r="K107" s="40" t="s">
        <v>48</v>
      </c>
      <c r="L107" s="40" t="s">
        <v>381</v>
      </c>
    </row>
    <row r="108" spans="1:12" ht="15">
      <c r="A108" s="53"/>
      <c r="B108" s="44" t="s">
        <v>470</v>
      </c>
      <c r="C108" s="44" t="s">
        <v>53</v>
      </c>
      <c r="D108" s="54" t="s">
        <v>471</v>
      </c>
      <c r="E108" s="72" t="s">
        <v>472</v>
      </c>
      <c r="F108" s="54" t="s">
        <v>48</v>
      </c>
      <c r="G108" s="44" t="s">
        <v>49</v>
      </c>
      <c r="H108" s="44" t="s">
        <v>473</v>
      </c>
      <c r="I108" s="65" t="s">
        <v>162</v>
      </c>
      <c r="J108" s="44" t="s">
        <v>474</v>
      </c>
      <c r="K108" s="40" t="s">
        <v>48</v>
      </c>
      <c r="L108" s="40" t="s">
        <v>57</v>
      </c>
    </row>
    <row r="109" spans="1:12" ht="38.25">
      <c r="A109" s="53"/>
      <c r="B109" s="44" t="s">
        <v>475</v>
      </c>
      <c r="C109" s="44" t="s">
        <v>53</v>
      </c>
      <c r="D109" s="54" t="s">
        <v>471</v>
      </c>
      <c r="E109" s="72" t="s">
        <v>476</v>
      </c>
      <c r="F109" s="54" t="s">
        <v>48</v>
      </c>
      <c r="G109" s="44" t="s">
        <v>69</v>
      </c>
      <c r="H109" s="44" t="s">
        <v>460</v>
      </c>
      <c r="I109" s="65" t="s">
        <v>477</v>
      </c>
      <c r="J109" s="44" t="s">
        <v>57</v>
      </c>
      <c r="K109" s="40" t="s">
        <v>48</v>
      </c>
      <c r="L109" s="40" t="s">
        <v>381</v>
      </c>
    </row>
    <row r="110" spans="1:12" ht="38.25">
      <c r="A110" s="53"/>
      <c r="B110" s="44" t="s">
        <v>478</v>
      </c>
      <c r="C110" s="44" t="s">
        <v>45</v>
      </c>
      <c r="D110" s="54" t="s">
        <v>479</v>
      </c>
      <c r="E110" s="72" t="s">
        <v>480</v>
      </c>
      <c r="F110" s="54" t="s">
        <v>21</v>
      </c>
      <c r="G110" s="44" t="s">
        <v>69</v>
      </c>
      <c r="H110" s="44" t="s">
        <v>481</v>
      </c>
      <c r="I110" s="65" t="s">
        <v>482</v>
      </c>
      <c r="J110" s="44" t="s">
        <v>57</v>
      </c>
      <c r="K110" s="40" t="s">
        <v>48</v>
      </c>
      <c r="L110" s="40" t="s">
        <v>381</v>
      </c>
    </row>
    <row r="111" spans="1:12" ht="38.25">
      <c r="A111" s="53"/>
      <c r="B111" s="44" t="s">
        <v>483</v>
      </c>
      <c r="C111" s="44" t="s">
        <v>53</v>
      </c>
      <c r="D111" s="54" t="s">
        <v>484</v>
      </c>
      <c r="E111" s="72" t="s">
        <v>485</v>
      </c>
      <c r="F111" s="54" t="s">
        <v>48</v>
      </c>
      <c r="G111" s="44" t="s">
        <v>69</v>
      </c>
      <c r="H111" s="44" t="s">
        <v>481</v>
      </c>
      <c r="I111" s="65" t="s">
        <v>176</v>
      </c>
      <c r="J111" s="44" t="s">
        <v>57</v>
      </c>
      <c r="K111" s="40" t="s">
        <v>48</v>
      </c>
      <c r="L111" s="40" t="s">
        <v>381</v>
      </c>
    </row>
    <row r="112" spans="1:12" ht="51">
      <c r="A112" s="53"/>
      <c r="B112" s="44" t="s">
        <v>486</v>
      </c>
      <c r="C112" s="44" t="s">
        <v>53</v>
      </c>
      <c r="D112" s="54" t="s">
        <v>481</v>
      </c>
      <c r="E112" s="72" t="s">
        <v>487</v>
      </c>
      <c r="F112" s="54" t="s">
        <v>48</v>
      </c>
      <c r="G112" s="44" t="s">
        <v>141</v>
      </c>
      <c r="H112" s="44" t="s">
        <v>460</v>
      </c>
      <c r="I112" s="65">
        <v>5</v>
      </c>
      <c r="J112" s="44" t="s">
        <v>57</v>
      </c>
      <c r="K112" s="40" t="s">
        <v>48</v>
      </c>
      <c r="L112" s="40" t="s">
        <v>386</v>
      </c>
    </row>
    <row r="113" spans="1:12" ht="15">
      <c r="A113" s="53"/>
      <c r="B113" s="44" t="s">
        <v>488</v>
      </c>
      <c r="C113" s="44" t="s">
        <v>53</v>
      </c>
      <c r="D113" s="54" t="s">
        <v>481</v>
      </c>
      <c r="E113" s="72" t="s">
        <v>489</v>
      </c>
      <c r="F113" s="54" t="s">
        <v>48</v>
      </c>
      <c r="G113" s="44" t="s">
        <v>49</v>
      </c>
      <c r="H113" s="44" t="s">
        <v>490</v>
      </c>
      <c r="I113" s="65" t="s">
        <v>152</v>
      </c>
      <c r="J113" s="44" t="s">
        <v>177</v>
      </c>
      <c r="K113" s="40" t="s">
        <v>48</v>
      </c>
      <c r="L113" s="40" t="s">
        <v>57</v>
      </c>
    </row>
    <row r="114" spans="1:12" ht="38.25">
      <c r="A114" s="53"/>
      <c r="B114" s="44" t="s">
        <v>491</v>
      </c>
      <c r="C114" s="44" t="s">
        <v>53</v>
      </c>
      <c r="D114" s="54" t="s">
        <v>492</v>
      </c>
      <c r="E114" s="72" t="s">
        <v>493</v>
      </c>
      <c r="F114" s="54" t="s">
        <v>48</v>
      </c>
      <c r="G114" s="44" t="s">
        <v>69</v>
      </c>
      <c r="H114" s="44" t="s">
        <v>460</v>
      </c>
      <c r="I114" s="65" t="s">
        <v>162</v>
      </c>
      <c r="J114" s="44" t="s">
        <v>57</v>
      </c>
      <c r="K114" s="40" t="s">
        <v>48</v>
      </c>
      <c r="L114" s="40" t="s">
        <v>381</v>
      </c>
    </row>
    <row r="115" spans="1:12" ht="25.5">
      <c r="A115" s="53"/>
      <c r="B115" s="44" t="s">
        <v>494</v>
      </c>
      <c r="C115" s="44" t="s">
        <v>53</v>
      </c>
      <c r="D115" s="54" t="s">
        <v>495</v>
      </c>
      <c r="E115" s="72" t="s">
        <v>496</v>
      </c>
      <c r="F115" s="54" t="s">
        <v>48</v>
      </c>
      <c r="G115" s="44" t="s">
        <v>49</v>
      </c>
      <c r="H115" s="44" t="s">
        <v>497</v>
      </c>
      <c r="I115" s="65">
        <v>6</v>
      </c>
      <c r="J115" s="44" t="s">
        <v>498</v>
      </c>
      <c r="K115" s="40" t="s">
        <v>48</v>
      </c>
      <c r="L115" s="40" t="s">
        <v>57</v>
      </c>
    </row>
    <row r="116" spans="1:12" ht="51">
      <c r="A116" s="53"/>
      <c r="B116" s="44" t="s">
        <v>499</v>
      </c>
      <c r="C116" s="44" t="s">
        <v>53</v>
      </c>
      <c r="D116" s="54" t="s">
        <v>500</v>
      </c>
      <c r="E116" s="72" t="s">
        <v>501</v>
      </c>
      <c r="F116" s="54" t="s">
        <v>48</v>
      </c>
      <c r="G116" s="44" t="s">
        <v>141</v>
      </c>
      <c r="H116" s="44" t="s">
        <v>460</v>
      </c>
      <c r="I116" s="65" t="s">
        <v>197</v>
      </c>
      <c r="J116" s="44" t="s">
        <v>57</v>
      </c>
      <c r="K116" s="40" t="s">
        <v>48</v>
      </c>
      <c r="L116" s="40" t="s">
        <v>386</v>
      </c>
    </row>
    <row r="117" spans="1:12" ht="63.75">
      <c r="A117" s="53"/>
      <c r="B117" s="44" t="s">
        <v>502</v>
      </c>
      <c r="C117" s="44" t="s">
        <v>45</v>
      </c>
      <c r="D117" s="54" t="s">
        <v>460</v>
      </c>
      <c r="E117" s="72" t="s">
        <v>503</v>
      </c>
      <c r="F117" s="54" t="s">
        <v>48</v>
      </c>
      <c r="G117" s="44" t="s">
        <v>363</v>
      </c>
      <c r="H117" s="44" t="s">
        <v>504</v>
      </c>
      <c r="I117" s="65" t="s">
        <v>477</v>
      </c>
      <c r="J117" s="58">
        <v>310</v>
      </c>
      <c r="K117" s="40" t="s">
        <v>48</v>
      </c>
      <c r="L117" s="40" t="s">
        <v>505</v>
      </c>
    </row>
    <row r="118" spans="1:12" ht="38.25">
      <c r="A118" s="53"/>
      <c r="B118" s="44" t="s">
        <v>506</v>
      </c>
      <c r="C118" s="44" t="s">
        <v>53</v>
      </c>
      <c r="D118" s="54" t="s">
        <v>507</v>
      </c>
      <c r="E118" s="72" t="s">
        <v>508</v>
      </c>
      <c r="F118" s="54" t="s">
        <v>48</v>
      </c>
      <c r="G118" s="44" t="s">
        <v>69</v>
      </c>
      <c r="H118" s="44" t="s">
        <v>497</v>
      </c>
      <c r="I118" s="65">
        <v>1</v>
      </c>
      <c r="J118" s="44" t="s">
        <v>57</v>
      </c>
      <c r="K118" s="40" t="s">
        <v>48</v>
      </c>
      <c r="L118" s="40" t="s">
        <v>381</v>
      </c>
    </row>
    <row r="119" spans="1:12" ht="25.5">
      <c r="A119" s="53"/>
      <c r="B119" s="44" t="s">
        <v>509</v>
      </c>
      <c r="C119" s="44" t="s">
        <v>45</v>
      </c>
      <c r="D119" s="54" t="s">
        <v>510</v>
      </c>
      <c r="E119" s="72" t="s">
        <v>511</v>
      </c>
      <c r="F119" s="54" t="s">
        <v>21</v>
      </c>
      <c r="G119" s="44" t="s">
        <v>49</v>
      </c>
      <c r="H119" s="44" t="s">
        <v>512</v>
      </c>
      <c r="I119" s="65" t="s">
        <v>513</v>
      </c>
      <c r="J119" s="44">
        <v>0</v>
      </c>
      <c r="K119" s="40" t="s">
        <v>48</v>
      </c>
      <c r="L119" s="40" t="s">
        <v>57</v>
      </c>
    </row>
    <row r="120" spans="1:12" ht="38.25">
      <c r="A120" s="53"/>
      <c r="B120" s="44" t="s">
        <v>514</v>
      </c>
      <c r="C120" s="44" t="s">
        <v>45</v>
      </c>
      <c r="D120" s="54" t="s">
        <v>515</v>
      </c>
      <c r="E120" s="72" t="s">
        <v>516</v>
      </c>
      <c r="F120" s="54" t="s">
        <v>48</v>
      </c>
      <c r="G120" s="44" t="s">
        <v>69</v>
      </c>
      <c r="H120" s="44" t="s">
        <v>517</v>
      </c>
      <c r="I120" s="65" t="s">
        <v>435</v>
      </c>
      <c r="J120" s="44" t="s">
        <v>57</v>
      </c>
      <c r="K120" s="40" t="s">
        <v>48</v>
      </c>
      <c r="L120" s="40" t="s">
        <v>381</v>
      </c>
    </row>
    <row r="121" spans="1:12" ht="25.5">
      <c r="A121" s="53"/>
      <c r="B121" s="44" t="s">
        <v>518</v>
      </c>
      <c r="C121" s="44" t="s">
        <v>53</v>
      </c>
      <c r="D121" s="54" t="s">
        <v>519</v>
      </c>
      <c r="E121" s="72" t="s">
        <v>520</v>
      </c>
      <c r="F121" s="54" t="s">
        <v>48</v>
      </c>
      <c r="G121" s="44" t="s">
        <v>49</v>
      </c>
      <c r="H121" s="44" t="s">
        <v>521</v>
      </c>
      <c r="I121" s="65" t="s">
        <v>447</v>
      </c>
      <c r="J121" s="44" t="s">
        <v>76</v>
      </c>
      <c r="K121" s="40" t="s">
        <v>48</v>
      </c>
      <c r="L121" s="40" t="s">
        <v>57</v>
      </c>
    </row>
    <row r="122" spans="1:12" ht="51">
      <c r="A122" s="53"/>
      <c r="B122" s="44" t="s">
        <v>522</v>
      </c>
      <c r="C122" s="44" t="s">
        <v>53</v>
      </c>
      <c r="D122" s="54" t="s">
        <v>519</v>
      </c>
      <c r="E122" s="72" t="s">
        <v>523</v>
      </c>
      <c r="F122" s="54" t="s">
        <v>48</v>
      </c>
      <c r="G122" s="44" t="s">
        <v>141</v>
      </c>
      <c r="H122" s="44" t="s">
        <v>524</v>
      </c>
      <c r="I122" s="65">
        <v>3</v>
      </c>
      <c r="J122" s="44" t="s">
        <v>57</v>
      </c>
      <c r="K122" s="40" t="s">
        <v>48</v>
      </c>
      <c r="L122" s="40" t="s">
        <v>386</v>
      </c>
    </row>
    <row r="123" spans="1:12" ht="25.5">
      <c r="A123" s="53"/>
      <c r="B123" s="44" t="s">
        <v>525</v>
      </c>
      <c r="C123" s="44" t="s">
        <v>53</v>
      </c>
      <c r="D123" s="54" t="s">
        <v>526</v>
      </c>
      <c r="E123" s="72" t="s">
        <v>527</v>
      </c>
      <c r="F123" s="54" t="s">
        <v>48</v>
      </c>
      <c r="G123" s="44" t="s">
        <v>49</v>
      </c>
      <c r="H123" s="44" t="s">
        <v>465</v>
      </c>
      <c r="I123" s="65" t="s">
        <v>447</v>
      </c>
      <c r="J123" s="44" t="s">
        <v>56</v>
      </c>
      <c r="K123" s="40" t="s">
        <v>48</v>
      </c>
      <c r="L123" s="40" t="s">
        <v>57</v>
      </c>
    </row>
    <row r="124" spans="1:12" ht="38.25">
      <c r="A124" s="53"/>
      <c r="B124" s="44" t="s">
        <v>528</v>
      </c>
      <c r="C124" s="44" t="s">
        <v>53</v>
      </c>
      <c r="D124" s="54" t="s">
        <v>529</v>
      </c>
      <c r="E124" s="72" t="s">
        <v>530</v>
      </c>
      <c r="F124" s="54" t="s">
        <v>48</v>
      </c>
      <c r="G124" s="44" t="s">
        <v>69</v>
      </c>
      <c r="H124" s="44" t="s">
        <v>531</v>
      </c>
      <c r="I124" s="65" t="s">
        <v>162</v>
      </c>
      <c r="J124" s="44" t="s">
        <v>57</v>
      </c>
      <c r="K124" s="40" t="s">
        <v>48</v>
      </c>
      <c r="L124" s="40" t="s">
        <v>381</v>
      </c>
    </row>
    <row r="125" spans="1:12" ht="25.5">
      <c r="A125" s="53"/>
      <c r="B125" s="44" t="s">
        <v>532</v>
      </c>
      <c r="C125" s="44" t="s">
        <v>53</v>
      </c>
      <c r="D125" s="54" t="s">
        <v>531</v>
      </c>
      <c r="E125" s="72" t="s">
        <v>533</v>
      </c>
      <c r="F125" s="54" t="s">
        <v>48</v>
      </c>
      <c r="G125" s="44" t="s">
        <v>49</v>
      </c>
      <c r="H125" s="44" t="s">
        <v>534</v>
      </c>
      <c r="I125" s="65" t="s">
        <v>535</v>
      </c>
      <c r="J125" s="44" t="s">
        <v>100</v>
      </c>
      <c r="K125" s="40" t="s">
        <v>48</v>
      </c>
      <c r="L125" s="40" t="s">
        <v>57</v>
      </c>
    </row>
    <row r="126" spans="1:12" ht="38.25">
      <c r="A126" s="53" t="s">
        <v>536</v>
      </c>
      <c r="B126" s="44" t="s">
        <v>537</v>
      </c>
      <c r="C126" s="44" t="s">
        <v>53</v>
      </c>
      <c r="D126" s="54" t="s">
        <v>538</v>
      </c>
      <c r="E126" s="72" t="s">
        <v>539</v>
      </c>
      <c r="F126" s="54" t="s">
        <v>48</v>
      </c>
      <c r="G126" s="44" t="s">
        <v>69</v>
      </c>
      <c r="H126" s="44" t="s">
        <v>465</v>
      </c>
      <c r="I126" s="65" t="s">
        <v>400</v>
      </c>
      <c r="J126" s="44" t="s">
        <v>57</v>
      </c>
      <c r="K126" s="40" t="s">
        <v>48</v>
      </c>
      <c r="L126" s="40" t="s">
        <v>381</v>
      </c>
    </row>
    <row r="127" spans="1:12" ht="38.25">
      <c r="A127" s="53"/>
      <c r="B127" s="44" t="s">
        <v>540</v>
      </c>
      <c r="C127" s="44" t="s">
        <v>53</v>
      </c>
      <c r="D127" s="54" t="s">
        <v>541</v>
      </c>
      <c r="E127" s="72" t="s">
        <v>542</v>
      </c>
      <c r="F127" s="54" t="s">
        <v>48</v>
      </c>
      <c r="G127" s="44" t="s">
        <v>69</v>
      </c>
      <c r="H127" s="44" t="s">
        <v>543</v>
      </c>
      <c r="I127" s="65" t="s">
        <v>162</v>
      </c>
      <c r="J127" s="44" t="s">
        <v>57</v>
      </c>
      <c r="K127" s="40" t="s">
        <v>48</v>
      </c>
      <c r="L127" s="40" t="s">
        <v>381</v>
      </c>
    </row>
    <row r="128" spans="1:12" ht="25.5">
      <c r="A128" s="53"/>
      <c r="B128" s="44" t="s">
        <v>544</v>
      </c>
      <c r="C128" s="44" t="s">
        <v>45</v>
      </c>
      <c r="D128" s="54" t="s">
        <v>545</v>
      </c>
      <c r="E128" s="72" t="s">
        <v>546</v>
      </c>
      <c r="F128" s="54" t="s">
        <v>48</v>
      </c>
      <c r="G128" s="44" t="s">
        <v>49</v>
      </c>
      <c r="H128" s="44" t="s">
        <v>534</v>
      </c>
      <c r="I128" s="65" t="s">
        <v>162</v>
      </c>
      <c r="J128" s="44" t="s">
        <v>76</v>
      </c>
      <c r="K128" s="40" t="s">
        <v>48</v>
      </c>
      <c r="L128" s="40" t="s">
        <v>57</v>
      </c>
    </row>
    <row r="129" spans="1:12" ht="25.5">
      <c r="A129" s="53"/>
      <c r="B129" s="44" t="s">
        <v>547</v>
      </c>
      <c r="C129" s="44" t="s">
        <v>53</v>
      </c>
      <c r="D129" s="54" t="s">
        <v>548</v>
      </c>
      <c r="E129" s="72" t="s">
        <v>549</v>
      </c>
      <c r="F129" s="44" t="s">
        <v>21</v>
      </c>
      <c r="G129" s="39" t="s">
        <v>49</v>
      </c>
      <c r="H129" s="44" t="s">
        <v>550</v>
      </c>
      <c r="I129" s="65" t="s">
        <v>430</v>
      </c>
      <c r="J129" s="44" t="s">
        <v>241</v>
      </c>
      <c r="K129" s="44" t="s">
        <v>48</v>
      </c>
      <c r="L129" s="44" t="s">
        <v>57</v>
      </c>
    </row>
    <row r="130" spans="1:12" ht="38.25">
      <c r="A130" s="53"/>
      <c r="B130" s="44" t="s">
        <v>551</v>
      </c>
      <c r="C130" s="44" t="s">
        <v>53</v>
      </c>
      <c r="D130" s="54" t="s">
        <v>552</v>
      </c>
      <c r="E130" s="72" t="s">
        <v>553</v>
      </c>
      <c r="F130" s="44" t="s">
        <v>48</v>
      </c>
      <c r="G130" s="39" t="s">
        <v>69</v>
      </c>
      <c r="H130" s="44" t="s">
        <v>554</v>
      </c>
      <c r="I130" s="65" t="s">
        <v>385</v>
      </c>
      <c r="J130" s="44" t="s">
        <v>57</v>
      </c>
      <c r="K130" s="44" t="s">
        <v>48</v>
      </c>
      <c r="L130" s="40" t="s">
        <v>381</v>
      </c>
    </row>
    <row r="131" spans="1:12" ht="25.5">
      <c r="A131" s="53"/>
      <c r="B131" s="44" t="s">
        <v>555</v>
      </c>
      <c r="C131" s="44" t="s">
        <v>53</v>
      </c>
      <c r="D131" s="54" t="s">
        <v>556</v>
      </c>
      <c r="E131" s="72" t="s">
        <v>557</v>
      </c>
      <c r="F131" s="44" t="s">
        <v>48</v>
      </c>
      <c r="G131" s="39" t="s">
        <v>49</v>
      </c>
      <c r="H131" s="44" t="s">
        <v>558</v>
      </c>
      <c r="I131" s="65" t="s">
        <v>559</v>
      </c>
      <c r="J131" s="44" t="s">
        <v>241</v>
      </c>
      <c r="K131" s="44" t="s">
        <v>48</v>
      </c>
      <c r="L131" s="44" t="s">
        <v>57</v>
      </c>
    </row>
    <row r="132" spans="1:12" ht="51">
      <c r="A132" s="53"/>
      <c r="B132" s="44" t="s">
        <v>560</v>
      </c>
      <c r="C132" s="44" t="s">
        <v>45</v>
      </c>
      <c r="D132" s="54" t="s">
        <v>561</v>
      </c>
      <c r="E132" s="72" t="s">
        <v>562</v>
      </c>
      <c r="F132" s="44" t="s">
        <v>21</v>
      </c>
      <c r="G132" s="39" t="s">
        <v>363</v>
      </c>
      <c r="H132" s="44" t="s">
        <v>563</v>
      </c>
      <c r="I132" s="65" t="s">
        <v>430</v>
      </c>
      <c r="J132" s="44" t="s">
        <v>89</v>
      </c>
      <c r="K132" s="44" t="s">
        <v>48</v>
      </c>
      <c r="L132" s="40" t="s">
        <v>564</v>
      </c>
    </row>
    <row r="133" spans="1:12" ht="25.5">
      <c r="A133" s="53"/>
      <c r="B133" s="44" t="s">
        <v>565</v>
      </c>
      <c r="C133" s="44" t="s">
        <v>53</v>
      </c>
      <c r="D133" s="54" t="s">
        <v>566</v>
      </c>
      <c r="E133" s="72" t="s">
        <v>567</v>
      </c>
      <c r="F133" s="44" t="s">
        <v>48</v>
      </c>
      <c r="G133" s="39" t="s">
        <v>49</v>
      </c>
      <c r="H133" s="44" t="s">
        <v>568</v>
      </c>
      <c r="I133" s="65" t="s">
        <v>162</v>
      </c>
      <c r="J133" s="44" t="s">
        <v>190</v>
      </c>
      <c r="K133" s="44" t="s">
        <v>48</v>
      </c>
      <c r="L133" s="44" t="s">
        <v>57</v>
      </c>
    </row>
    <row r="134" spans="1:12" ht="63.75">
      <c r="A134" s="53"/>
      <c r="B134" s="44" t="s">
        <v>569</v>
      </c>
      <c r="C134" s="44" t="s">
        <v>53</v>
      </c>
      <c r="D134" s="54" t="s">
        <v>570</v>
      </c>
      <c r="E134" s="72" t="s">
        <v>571</v>
      </c>
      <c r="F134" s="44" t="s">
        <v>48</v>
      </c>
      <c r="G134" s="39" t="s">
        <v>363</v>
      </c>
      <c r="H134" s="44" t="s">
        <v>563</v>
      </c>
      <c r="I134" s="65" t="s">
        <v>572</v>
      </c>
      <c r="J134" s="44" t="s">
        <v>573</v>
      </c>
      <c r="K134" s="44" t="s">
        <v>48</v>
      </c>
      <c r="L134" s="40" t="s">
        <v>574</v>
      </c>
    </row>
    <row r="135" spans="1:12" ht="15">
      <c r="A135" s="53"/>
      <c r="B135" s="44" t="s">
        <v>575</v>
      </c>
      <c r="C135" s="44" t="s">
        <v>45</v>
      </c>
      <c r="D135" s="54" t="s">
        <v>576</v>
      </c>
      <c r="E135" s="72" t="s">
        <v>577</v>
      </c>
      <c r="F135" s="44" t="s">
        <v>48</v>
      </c>
      <c r="G135" s="39" t="s">
        <v>49</v>
      </c>
      <c r="H135" s="44" t="s">
        <v>578</v>
      </c>
      <c r="I135" s="65" t="s">
        <v>385</v>
      </c>
      <c r="J135" s="44">
        <v>0</v>
      </c>
      <c r="K135" s="44" t="s">
        <v>48</v>
      </c>
      <c r="L135" s="40" t="s">
        <v>57</v>
      </c>
    </row>
    <row r="136" spans="1:12" ht="15">
      <c r="A136" s="53"/>
      <c r="B136" s="44" t="s">
        <v>579</v>
      </c>
      <c r="C136" s="44" t="s">
        <v>53</v>
      </c>
      <c r="D136" s="54" t="s">
        <v>576</v>
      </c>
      <c r="E136" s="72" t="s">
        <v>472</v>
      </c>
      <c r="F136" s="44" t="s">
        <v>48</v>
      </c>
      <c r="G136" s="39" t="s">
        <v>49</v>
      </c>
      <c r="H136" s="44" t="s">
        <v>563</v>
      </c>
      <c r="I136" s="65" t="s">
        <v>157</v>
      </c>
      <c r="J136" s="44" t="s">
        <v>580</v>
      </c>
      <c r="K136" s="44" t="s">
        <v>48</v>
      </c>
      <c r="L136" s="40" t="s">
        <v>57</v>
      </c>
    </row>
    <row r="137" spans="1:12" ht="38.25">
      <c r="A137" s="53"/>
      <c r="B137" s="44" t="s">
        <v>581</v>
      </c>
      <c r="C137" s="44" t="s">
        <v>53</v>
      </c>
      <c r="D137" s="54" t="s">
        <v>576</v>
      </c>
      <c r="E137" s="72" t="s">
        <v>582</v>
      </c>
      <c r="F137" s="44" t="s">
        <v>48</v>
      </c>
      <c r="G137" s="39" t="s">
        <v>69</v>
      </c>
      <c r="H137" s="44" t="s">
        <v>583</v>
      </c>
      <c r="I137" s="65" t="s">
        <v>535</v>
      </c>
      <c r="J137" s="44" t="s">
        <v>57</v>
      </c>
      <c r="K137" s="44" t="s">
        <v>57</v>
      </c>
      <c r="L137" s="40" t="s">
        <v>381</v>
      </c>
    </row>
    <row r="138" spans="1:12" ht="15">
      <c r="A138" s="53"/>
      <c r="B138" s="44" t="s">
        <v>584</v>
      </c>
      <c r="C138" s="44" t="s">
        <v>53</v>
      </c>
      <c r="D138" s="54" t="s">
        <v>576</v>
      </c>
      <c r="E138" s="72" t="s">
        <v>585</v>
      </c>
      <c r="F138" s="44" t="s">
        <v>21</v>
      </c>
      <c r="G138" s="39" t="s">
        <v>49</v>
      </c>
      <c r="H138" s="44" t="s">
        <v>586</v>
      </c>
      <c r="I138" s="65" t="s">
        <v>430</v>
      </c>
      <c r="J138" s="44" t="s">
        <v>587</v>
      </c>
      <c r="K138" s="44" t="s">
        <v>48</v>
      </c>
      <c r="L138" s="44" t="s">
        <v>57</v>
      </c>
    </row>
    <row r="139" spans="1:12" ht="38.25">
      <c r="A139" s="53"/>
      <c r="B139" s="44" t="s">
        <v>588</v>
      </c>
      <c r="C139" s="44" t="s">
        <v>53</v>
      </c>
      <c r="D139" s="54" t="s">
        <v>563</v>
      </c>
      <c r="E139" s="72" t="s">
        <v>589</v>
      </c>
      <c r="F139" s="44" t="s">
        <v>48</v>
      </c>
      <c r="G139" s="39" t="s">
        <v>69</v>
      </c>
      <c r="H139" s="44" t="s">
        <v>590</v>
      </c>
      <c r="I139" s="65" t="s">
        <v>186</v>
      </c>
      <c r="J139" s="44" t="s">
        <v>57</v>
      </c>
      <c r="K139" s="44" t="s">
        <v>57</v>
      </c>
      <c r="L139" s="40" t="s">
        <v>381</v>
      </c>
    </row>
    <row r="140" spans="1:12" ht="38.25">
      <c r="A140" s="53"/>
      <c r="B140" s="44" t="s">
        <v>591</v>
      </c>
      <c r="C140" s="44" t="s">
        <v>53</v>
      </c>
      <c r="D140" s="54" t="s">
        <v>563</v>
      </c>
      <c r="E140" s="72" t="s">
        <v>592</v>
      </c>
      <c r="F140" s="44" t="s">
        <v>48</v>
      </c>
      <c r="G140" s="39" t="s">
        <v>69</v>
      </c>
      <c r="H140" s="44" t="s">
        <v>590</v>
      </c>
      <c r="I140" s="65" t="s">
        <v>186</v>
      </c>
      <c r="J140" s="44" t="s">
        <v>57</v>
      </c>
      <c r="K140" s="44" t="s">
        <v>57</v>
      </c>
      <c r="L140" s="40" t="s">
        <v>381</v>
      </c>
    </row>
    <row r="141" spans="1:12" ht="51">
      <c r="A141" s="53"/>
      <c r="B141" s="44" t="s">
        <v>593</v>
      </c>
      <c r="C141" s="44" t="s">
        <v>53</v>
      </c>
      <c r="D141" s="54" t="s">
        <v>583</v>
      </c>
      <c r="E141" s="72" t="s">
        <v>594</v>
      </c>
      <c r="F141" s="44" t="s">
        <v>48</v>
      </c>
      <c r="G141" s="39" t="s">
        <v>595</v>
      </c>
      <c r="H141" s="44" t="s">
        <v>57</v>
      </c>
      <c r="I141" s="65" t="s">
        <v>57</v>
      </c>
      <c r="J141" s="44" t="s">
        <v>57</v>
      </c>
      <c r="K141" s="44" t="s">
        <v>57</v>
      </c>
      <c r="L141" s="40" t="s">
        <v>596</v>
      </c>
    </row>
    <row r="142" spans="1:12" ht="15">
      <c r="A142" s="53"/>
      <c r="B142" s="44" t="s">
        <v>597</v>
      </c>
      <c r="C142" s="44" t="s">
        <v>53</v>
      </c>
      <c r="D142" s="54" t="s">
        <v>598</v>
      </c>
      <c r="E142" s="72" t="s">
        <v>383</v>
      </c>
      <c r="F142" s="44" t="s">
        <v>48</v>
      </c>
      <c r="G142" s="39" t="s">
        <v>49</v>
      </c>
      <c r="H142" s="44" t="s">
        <v>599</v>
      </c>
      <c r="I142" s="65" t="s">
        <v>477</v>
      </c>
      <c r="J142" s="44" t="s">
        <v>600</v>
      </c>
      <c r="K142" s="44" t="s">
        <v>57</v>
      </c>
      <c r="L142" s="44" t="s">
        <v>57</v>
      </c>
    </row>
    <row r="143" spans="1:12" ht="38.25">
      <c r="A143" s="53" t="s">
        <v>601</v>
      </c>
      <c r="B143" s="59" t="s">
        <v>602</v>
      </c>
      <c r="C143" s="59" t="s">
        <v>53</v>
      </c>
      <c r="D143" s="59" t="s">
        <v>603</v>
      </c>
      <c r="E143" s="74" t="s">
        <v>604</v>
      </c>
      <c r="F143" s="60" t="s">
        <v>48</v>
      </c>
      <c r="G143" s="59" t="s">
        <v>605</v>
      </c>
      <c r="H143" s="59" t="s">
        <v>606</v>
      </c>
      <c r="I143" s="67" t="s">
        <v>606</v>
      </c>
      <c r="J143" s="59" t="s">
        <v>606</v>
      </c>
      <c r="K143" s="40" t="s">
        <v>48</v>
      </c>
      <c r="L143" s="40" t="s">
        <v>57</v>
      </c>
    </row>
    <row r="144" spans="1:12" ht="25.5">
      <c r="A144" s="53"/>
      <c r="B144" s="59" t="s">
        <v>607</v>
      </c>
      <c r="C144" s="47" t="s">
        <v>45</v>
      </c>
      <c r="D144" s="47" t="s">
        <v>608</v>
      </c>
      <c r="E144" s="75" t="s">
        <v>609</v>
      </c>
      <c r="F144" s="47" t="s">
        <v>48</v>
      </c>
      <c r="G144" s="46" t="s">
        <v>605</v>
      </c>
      <c r="H144" s="47" t="s">
        <v>606</v>
      </c>
      <c r="I144" s="68" t="s">
        <v>606</v>
      </c>
      <c r="J144" s="59" t="s">
        <v>606</v>
      </c>
      <c r="K144" s="49" t="s">
        <v>48</v>
      </c>
      <c r="L144" s="47" t="s">
        <v>57</v>
      </c>
    </row>
    <row r="145" spans="1:12" ht="15">
      <c r="A145" s="53"/>
      <c r="B145" s="59" t="s">
        <v>610</v>
      </c>
      <c r="C145" s="59" t="s">
        <v>53</v>
      </c>
      <c r="D145" s="59" t="s">
        <v>611</v>
      </c>
      <c r="E145" s="74" t="s">
        <v>612</v>
      </c>
      <c r="F145" s="59" t="s">
        <v>21</v>
      </c>
      <c r="G145" s="45" t="s">
        <v>613</v>
      </c>
      <c r="H145" s="59" t="s">
        <v>614</v>
      </c>
      <c r="I145" s="67">
        <v>17</v>
      </c>
      <c r="J145" s="59" t="s">
        <v>230</v>
      </c>
      <c r="K145" s="48" t="s">
        <v>48</v>
      </c>
      <c r="L145" s="48" t="s">
        <v>57</v>
      </c>
    </row>
    <row r="146" spans="1:12" ht="15">
      <c r="A146" s="53"/>
      <c r="B146" s="59" t="s">
        <v>615</v>
      </c>
      <c r="C146" s="47" t="s">
        <v>53</v>
      </c>
      <c r="D146" s="47" t="s">
        <v>616</v>
      </c>
      <c r="E146" s="75" t="s">
        <v>617</v>
      </c>
      <c r="F146" s="47" t="s">
        <v>48</v>
      </c>
      <c r="G146" s="46" t="s">
        <v>605</v>
      </c>
      <c r="H146" s="47" t="s">
        <v>606</v>
      </c>
      <c r="I146" s="68" t="s">
        <v>606</v>
      </c>
      <c r="J146" s="59" t="s">
        <v>606</v>
      </c>
      <c r="K146" s="49" t="s">
        <v>48</v>
      </c>
      <c r="L146" s="47" t="s">
        <v>57</v>
      </c>
    </row>
    <row r="147" spans="1:12" ht="15">
      <c r="A147" s="53"/>
      <c r="B147" s="59" t="s">
        <v>618</v>
      </c>
      <c r="C147" s="59" t="s">
        <v>53</v>
      </c>
      <c r="D147" s="59" t="s">
        <v>619</v>
      </c>
      <c r="E147" s="74" t="s">
        <v>620</v>
      </c>
      <c r="F147" s="59" t="s">
        <v>48</v>
      </c>
      <c r="G147" s="45" t="s">
        <v>605</v>
      </c>
      <c r="H147" s="59" t="s">
        <v>606</v>
      </c>
      <c r="I147" s="67" t="s">
        <v>606</v>
      </c>
      <c r="J147" s="59" t="s">
        <v>606</v>
      </c>
      <c r="K147" s="48" t="s">
        <v>48</v>
      </c>
      <c r="L147" s="48" t="s">
        <v>57</v>
      </c>
    </row>
    <row r="148" spans="1:12" ht="25.5">
      <c r="A148" s="53"/>
      <c r="B148" s="59" t="s">
        <v>621</v>
      </c>
      <c r="C148" s="47" t="s">
        <v>45</v>
      </c>
      <c r="D148" s="47" t="s">
        <v>622</v>
      </c>
      <c r="E148" s="75" t="s">
        <v>623</v>
      </c>
      <c r="F148" s="47" t="s">
        <v>48</v>
      </c>
      <c r="G148" s="46" t="s">
        <v>605</v>
      </c>
      <c r="H148" s="47" t="s">
        <v>606</v>
      </c>
      <c r="I148" s="68" t="s">
        <v>606</v>
      </c>
      <c r="J148" s="59" t="s">
        <v>606</v>
      </c>
      <c r="K148" s="49" t="s">
        <v>48</v>
      </c>
      <c r="L148" s="47" t="s">
        <v>57</v>
      </c>
    </row>
    <row r="149" spans="1:12" ht="15">
      <c r="A149" s="53"/>
      <c r="B149" s="59" t="s">
        <v>624</v>
      </c>
      <c r="C149" s="59" t="s">
        <v>45</v>
      </c>
      <c r="D149" s="59" t="s">
        <v>625</v>
      </c>
      <c r="E149" s="74" t="s">
        <v>626</v>
      </c>
      <c r="F149" s="59" t="s">
        <v>48</v>
      </c>
      <c r="G149" s="45" t="s">
        <v>613</v>
      </c>
      <c r="H149" s="59" t="s">
        <v>627</v>
      </c>
      <c r="I149" s="67">
        <v>10</v>
      </c>
      <c r="J149" s="59" t="s">
        <v>230</v>
      </c>
      <c r="K149" s="48" t="s">
        <v>48</v>
      </c>
      <c r="L149" s="48" t="s">
        <v>57</v>
      </c>
    </row>
    <row r="150" spans="1:12" ht="25.5">
      <c r="A150" s="53"/>
      <c r="B150" s="59" t="s">
        <v>628</v>
      </c>
      <c r="C150" s="47" t="s">
        <v>53</v>
      </c>
      <c r="D150" s="47" t="s">
        <v>625</v>
      </c>
      <c r="E150" s="75" t="s">
        <v>629</v>
      </c>
      <c r="F150" s="47" t="s">
        <v>48</v>
      </c>
      <c r="G150" s="46" t="s">
        <v>613</v>
      </c>
      <c r="H150" s="47" t="s">
        <v>627</v>
      </c>
      <c r="I150" s="68">
        <v>10</v>
      </c>
      <c r="J150" s="59" t="s">
        <v>153</v>
      </c>
      <c r="K150" s="49" t="s">
        <v>48</v>
      </c>
      <c r="L150" s="49" t="s">
        <v>57</v>
      </c>
    </row>
    <row r="151" spans="1:12" ht="15">
      <c r="A151" s="53"/>
      <c r="B151" s="59" t="s">
        <v>630</v>
      </c>
      <c r="C151" s="59" t="s">
        <v>53</v>
      </c>
      <c r="D151" s="59" t="s">
        <v>631</v>
      </c>
      <c r="E151" s="74" t="s">
        <v>632</v>
      </c>
      <c r="F151" s="59" t="s">
        <v>48</v>
      </c>
      <c r="G151" s="45" t="s">
        <v>605</v>
      </c>
      <c r="H151" s="59" t="s">
        <v>606</v>
      </c>
      <c r="I151" s="67" t="s">
        <v>606</v>
      </c>
      <c r="J151" s="59" t="s">
        <v>606</v>
      </c>
      <c r="K151" s="48" t="s">
        <v>48</v>
      </c>
      <c r="L151" s="48" t="s">
        <v>57</v>
      </c>
    </row>
    <row r="152" spans="1:12" ht="25.5">
      <c r="A152" s="53"/>
      <c r="B152" s="59" t="s">
        <v>633</v>
      </c>
      <c r="C152" s="47" t="s">
        <v>45</v>
      </c>
      <c r="D152" s="47" t="s">
        <v>634</v>
      </c>
      <c r="E152" s="75" t="s">
        <v>635</v>
      </c>
      <c r="F152" s="47" t="s">
        <v>48</v>
      </c>
      <c r="G152" s="46" t="s">
        <v>605</v>
      </c>
      <c r="H152" s="47" t="s">
        <v>606</v>
      </c>
      <c r="I152" s="68" t="s">
        <v>606</v>
      </c>
      <c r="J152" s="59" t="s">
        <v>606</v>
      </c>
      <c r="K152" s="49" t="s">
        <v>48</v>
      </c>
      <c r="L152" s="47" t="s">
        <v>57</v>
      </c>
    </row>
    <row r="153" spans="1:12" ht="15">
      <c r="A153" s="53"/>
      <c r="B153" s="59" t="s">
        <v>636</v>
      </c>
      <c r="C153" s="59" t="s">
        <v>45</v>
      </c>
      <c r="D153" s="59" t="s">
        <v>637</v>
      </c>
      <c r="E153" s="74" t="s">
        <v>638</v>
      </c>
      <c r="F153" s="59" t="s">
        <v>48</v>
      </c>
      <c r="G153" s="45" t="s">
        <v>613</v>
      </c>
      <c r="H153" s="59" t="s">
        <v>639</v>
      </c>
      <c r="I153" s="67">
        <v>5</v>
      </c>
      <c r="J153" s="59" t="s">
        <v>587</v>
      </c>
      <c r="K153" s="48" t="s">
        <v>48</v>
      </c>
      <c r="L153" s="48" t="s">
        <v>57</v>
      </c>
    </row>
    <row r="154" spans="1:12" ht="25.5">
      <c r="A154" s="53"/>
      <c r="B154" s="59" t="s">
        <v>640</v>
      </c>
      <c r="C154" s="47" t="s">
        <v>45</v>
      </c>
      <c r="D154" s="47" t="s">
        <v>641</v>
      </c>
      <c r="E154" s="75" t="s">
        <v>642</v>
      </c>
      <c r="F154" s="47" t="s">
        <v>48</v>
      </c>
      <c r="G154" s="46" t="s">
        <v>605</v>
      </c>
      <c r="H154" s="47" t="s">
        <v>606</v>
      </c>
      <c r="I154" s="68" t="s">
        <v>606</v>
      </c>
      <c r="J154" s="59" t="s">
        <v>606</v>
      </c>
      <c r="K154" s="49" t="s">
        <v>48</v>
      </c>
      <c r="L154" s="49" t="s">
        <v>57</v>
      </c>
    </row>
    <row r="155" spans="1:12" ht="25.5">
      <c r="A155" s="53"/>
      <c r="B155" s="59" t="s">
        <v>643</v>
      </c>
      <c r="C155" s="59" t="s">
        <v>53</v>
      </c>
      <c r="D155" s="59" t="s">
        <v>644</v>
      </c>
      <c r="E155" s="74" t="s">
        <v>645</v>
      </c>
      <c r="F155" s="59" t="s">
        <v>48</v>
      </c>
      <c r="G155" s="45" t="s">
        <v>646</v>
      </c>
      <c r="H155" s="59" t="s">
        <v>57</v>
      </c>
      <c r="I155" s="67" t="s">
        <v>57</v>
      </c>
      <c r="J155" s="59" t="s">
        <v>57</v>
      </c>
      <c r="K155" s="48" t="s">
        <v>57</v>
      </c>
      <c r="L155" s="48" t="s">
        <v>647</v>
      </c>
    </row>
    <row r="156" spans="1:12" ht="25.5">
      <c r="A156" s="53"/>
      <c r="B156" s="59" t="s">
        <v>648</v>
      </c>
      <c r="C156" s="47" t="s">
        <v>53</v>
      </c>
      <c r="D156" s="47" t="s">
        <v>649</v>
      </c>
      <c r="E156" s="75" t="s">
        <v>650</v>
      </c>
      <c r="F156" s="61" t="s">
        <v>48</v>
      </c>
      <c r="G156" s="47" t="s">
        <v>613</v>
      </c>
      <c r="H156" s="47" t="s">
        <v>651</v>
      </c>
      <c r="I156" s="68">
        <v>2</v>
      </c>
      <c r="J156" s="59" t="s">
        <v>153</v>
      </c>
      <c r="K156" s="49" t="s">
        <v>48</v>
      </c>
      <c r="L156" s="49" t="s">
        <v>57</v>
      </c>
    </row>
    <row r="157" spans="1:12" ht="25.5">
      <c r="A157" s="53"/>
      <c r="B157" s="59" t="s">
        <v>652</v>
      </c>
      <c r="C157" s="59" t="s">
        <v>53</v>
      </c>
      <c r="D157" s="59" t="s">
        <v>653</v>
      </c>
      <c r="E157" s="74" t="s">
        <v>654</v>
      </c>
      <c r="F157" s="60" t="s">
        <v>48</v>
      </c>
      <c r="G157" s="59" t="s">
        <v>613</v>
      </c>
      <c r="H157" s="59" t="s">
        <v>655</v>
      </c>
      <c r="I157" s="67">
        <v>4</v>
      </c>
      <c r="J157" s="59" t="s">
        <v>322</v>
      </c>
      <c r="K157" s="48" t="s">
        <v>48</v>
      </c>
      <c r="L157" s="48" t="s">
        <v>57</v>
      </c>
    </row>
    <row r="158" spans="1:12" ht="38.25">
      <c r="A158" s="53"/>
      <c r="B158" s="47" t="s">
        <v>656</v>
      </c>
      <c r="C158" s="47" t="s">
        <v>53</v>
      </c>
      <c r="D158" s="47" t="s">
        <v>657</v>
      </c>
      <c r="E158" s="75" t="s">
        <v>658</v>
      </c>
      <c r="F158" s="61" t="s">
        <v>48</v>
      </c>
      <c r="G158" s="47" t="s">
        <v>646</v>
      </c>
      <c r="H158" s="47" t="s">
        <v>57</v>
      </c>
      <c r="I158" s="68" t="s">
        <v>57</v>
      </c>
      <c r="J158" s="62" t="s">
        <v>57</v>
      </c>
      <c r="K158" s="49" t="s">
        <v>57</v>
      </c>
      <c r="L158" s="49" t="s">
        <v>659</v>
      </c>
    </row>
    <row r="159" spans="1:12" ht="25.5">
      <c r="A159" s="53"/>
      <c r="B159" s="59" t="s">
        <v>660</v>
      </c>
      <c r="C159" s="59" t="s">
        <v>53</v>
      </c>
      <c r="D159" s="59" t="s">
        <v>661</v>
      </c>
      <c r="E159" s="74" t="s">
        <v>662</v>
      </c>
      <c r="F159" s="60" t="s">
        <v>48</v>
      </c>
      <c r="G159" s="59" t="s">
        <v>613</v>
      </c>
      <c r="H159" s="59" t="s">
        <v>663</v>
      </c>
      <c r="I159" s="67">
        <v>6</v>
      </c>
      <c r="J159" s="62" t="s">
        <v>664</v>
      </c>
      <c r="K159" s="48" t="s">
        <v>48</v>
      </c>
      <c r="L159" s="48" t="s">
        <v>57</v>
      </c>
    </row>
    <row r="160" spans="1:12" ht="25.5">
      <c r="A160" s="53"/>
      <c r="B160" s="47" t="s">
        <v>665</v>
      </c>
      <c r="C160" s="47" t="s">
        <v>53</v>
      </c>
      <c r="D160" s="47" t="s">
        <v>666</v>
      </c>
      <c r="E160" s="75" t="s">
        <v>667</v>
      </c>
      <c r="F160" s="61" t="s">
        <v>48</v>
      </c>
      <c r="G160" s="47" t="s">
        <v>613</v>
      </c>
      <c r="H160" s="47" t="s">
        <v>668</v>
      </c>
      <c r="I160" s="68">
        <v>9</v>
      </c>
      <c r="J160" s="62" t="s">
        <v>293</v>
      </c>
      <c r="K160" s="49" t="s">
        <v>48</v>
      </c>
      <c r="L160" s="49" t="s">
        <v>57</v>
      </c>
    </row>
    <row r="161" spans="1:12" ht="25.5">
      <c r="A161" s="53"/>
      <c r="B161" s="59" t="s">
        <v>669</v>
      </c>
      <c r="C161" s="59" t="s">
        <v>53</v>
      </c>
      <c r="D161" s="59" t="s">
        <v>670</v>
      </c>
      <c r="E161" s="74" t="s">
        <v>671</v>
      </c>
      <c r="F161" s="60" t="s">
        <v>48</v>
      </c>
      <c r="G161" s="59" t="s">
        <v>672</v>
      </c>
      <c r="H161" s="59" t="s">
        <v>606</v>
      </c>
      <c r="I161" s="67" t="s">
        <v>606</v>
      </c>
      <c r="J161" s="59" t="s">
        <v>606</v>
      </c>
      <c r="K161" s="48" t="s">
        <v>48</v>
      </c>
      <c r="L161" s="48" t="s">
        <v>57</v>
      </c>
    </row>
    <row r="162" spans="1:12" ht="15">
      <c r="A162" s="53"/>
      <c r="B162" s="47" t="s">
        <v>673</v>
      </c>
      <c r="C162" s="47" t="s">
        <v>53</v>
      </c>
      <c r="D162" s="47" t="s">
        <v>674</v>
      </c>
      <c r="E162" s="75" t="s">
        <v>675</v>
      </c>
      <c r="F162" s="61" t="s">
        <v>48</v>
      </c>
      <c r="G162" s="47" t="s">
        <v>613</v>
      </c>
      <c r="H162" s="47" t="s">
        <v>676</v>
      </c>
      <c r="I162" s="68">
        <v>10</v>
      </c>
      <c r="J162" s="62" t="s">
        <v>322</v>
      </c>
      <c r="K162" s="49" t="s">
        <v>48</v>
      </c>
      <c r="L162" s="49" t="s">
        <v>57</v>
      </c>
    </row>
    <row r="163" spans="1:12" ht="15">
      <c r="A163" s="53"/>
      <c r="B163" s="59" t="s">
        <v>677</v>
      </c>
      <c r="C163" s="59" t="s">
        <v>53</v>
      </c>
      <c r="D163" s="59" t="s">
        <v>678</v>
      </c>
      <c r="E163" s="74" t="s">
        <v>679</v>
      </c>
      <c r="F163" s="60" t="s">
        <v>48</v>
      </c>
      <c r="G163" s="59" t="s">
        <v>680</v>
      </c>
      <c r="H163" s="59" t="s">
        <v>57</v>
      </c>
      <c r="I163" s="67" t="s">
        <v>57</v>
      </c>
      <c r="J163" s="62" t="s">
        <v>57</v>
      </c>
      <c r="K163" s="48" t="s">
        <v>48</v>
      </c>
      <c r="L163" s="48" t="s">
        <v>57</v>
      </c>
    </row>
    <row r="164" spans="1:12" ht="15">
      <c r="A164" s="53"/>
      <c r="B164" s="47" t="s">
        <v>681</v>
      </c>
      <c r="C164" s="47" t="s">
        <v>53</v>
      </c>
      <c r="D164" s="47" t="s">
        <v>682</v>
      </c>
      <c r="E164" s="75" t="s">
        <v>675</v>
      </c>
      <c r="F164" s="61" t="s">
        <v>48</v>
      </c>
      <c r="G164" s="47" t="s">
        <v>613</v>
      </c>
      <c r="H164" s="47" t="s">
        <v>683</v>
      </c>
      <c r="I164" s="68">
        <v>4</v>
      </c>
      <c r="J164" s="63" t="s">
        <v>190</v>
      </c>
      <c r="K164" s="49" t="s">
        <v>48</v>
      </c>
      <c r="L164" s="49" t="s">
        <v>57</v>
      </c>
    </row>
    <row r="165" spans="1:12" ht="15">
      <c r="A165" s="53"/>
      <c r="B165" s="59" t="s">
        <v>684</v>
      </c>
      <c r="C165" s="59" t="s">
        <v>53</v>
      </c>
      <c r="D165" s="59" t="s">
        <v>685</v>
      </c>
      <c r="E165" s="74" t="s">
        <v>686</v>
      </c>
      <c r="F165" s="60" t="s">
        <v>48</v>
      </c>
      <c r="G165" s="59" t="s">
        <v>646</v>
      </c>
      <c r="H165" s="59" t="s">
        <v>687</v>
      </c>
      <c r="I165" s="67">
        <v>10</v>
      </c>
      <c r="J165" s="62" t="s">
        <v>425</v>
      </c>
      <c r="K165" s="48" t="s">
        <v>48</v>
      </c>
      <c r="L165" s="48" t="s">
        <v>57</v>
      </c>
    </row>
    <row r="166" spans="1:12" ht="25.5">
      <c r="A166" s="53"/>
      <c r="B166" s="47" t="s">
        <v>688</v>
      </c>
      <c r="C166" s="47" t="s">
        <v>53</v>
      </c>
      <c r="D166" s="47" t="s">
        <v>689</v>
      </c>
      <c r="E166" s="75" t="s">
        <v>690</v>
      </c>
      <c r="F166" s="61" t="s">
        <v>48</v>
      </c>
      <c r="G166" s="47" t="s">
        <v>613</v>
      </c>
      <c r="H166" s="47" t="s">
        <v>691</v>
      </c>
      <c r="I166" s="68">
        <v>7</v>
      </c>
      <c r="J166" s="63" t="s">
        <v>587</v>
      </c>
      <c r="K166" s="49" t="s">
        <v>48</v>
      </c>
      <c r="L166" s="49" t="s">
        <v>57</v>
      </c>
    </row>
    <row r="167" spans="1:12" ht="25.5">
      <c r="A167" s="53"/>
      <c r="B167" s="59" t="s">
        <v>692</v>
      </c>
      <c r="C167" s="59" t="s">
        <v>53</v>
      </c>
      <c r="D167" s="59" t="s">
        <v>57</v>
      </c>
      <c r="E167" s="74" t="s">
        <v>693</v>
      </c>
      <c r="F167" s="60" t="s">
        <v>48</v>
      </c>
      <c r="G167" s="59" t="s">
        <v>646</v>
      </c>
      <c r="H167" s="59" t="s">
        <v>57</v>
      </c>
      <c r="I167" s="67" t="s">
        <v>57</v>
      </c>
      <c r="J167" s="62" t="s">
        <v>57</v>
      </c>
      <c r="K167" s="48" t="s">
        <v>48</v>
      </c>
      <c r="L167" s="48" t="s">
        <v>694</v>
      </c>
    </row>
    <row r="168" spans="1:12" ht="25.5">
      <c r="A168" s="53"/>
      <c r="B168" s="47" t="s">
        <v>695</v>
      </c>
      <c r="C168" s="47" t="s">
        <v>53</v>
      </c>
      <c r="D168" s="47" t="s">
        <v>696</v>
      </c>
      <c r="E168" s="75" t="s">
        <v>697</v>
      </c>
      <c r="F168" s="61" t="s">
        <v>48</v>
      </c>
      <c r="G168" s="47" t="s">
        <v>613</v>
      </c>
      <c r="H168" s="47" t="s">
        <v>698</v>
      </c>
      <c r="I168" s="68">
        <v>1</v>
      </c>
      <c r="J168" s="63" t="s">
        <v>190</v>
      </c>
      <c r="K168" s="49" t="s">
        <v>48</v>
      </c>
      <c r="L168" s="49" t="s">
        <v>57</v>
      </c>
    </row>
    <row r="169" spans="1:12" ht="25.5">
      <c r="A169" s="53"/>
      <c r="B169" s="59" t="s">
        <v>699</v>
      </c>
      <c r="C169" s="59" t="s">
        <v>53</v>
      </c>
      <c r="D169" s="59" t="s">
        <v>696</v>
      </c>
      <c r="E169" s="74" t="s">
        <v>700</v>
      </c>
      <c r="F169" s="60" t="s">
        <v>48</v>
      </c>
      <c r="G169" s="59" t="s">
        <v>613</v>
      </c>
      <c r="H169" s="59" t="s">
        <v>698</v>
      </c>
      <c r="I169" s="67">
        <v>1</v>
      </c>
      <c r="J169" s="62" t="s">
        <v>190</v>
      </c>
      <c r="K169" s="48" t="s">
        <v>48</v>
      </c>
      <c r="L169" s="48" t="s">
        <v>57</v>
      </c>
    </row>
    <row r="170" spans="1:12" ht="15">
      <c r="A170" s="53"/>
      <c r="B170" s="47" t="s">
        <v>701</v>
      </c>
      <c r="C170" s="47" t="s">
        <v>53</v>
      </c>
      <c r="D170" s="47" t="s">
        <v>702</v>
      </c>
      <c r="E170" s="75" t="s">
        <v>703</v>
      </c>
      <c r="F170" s="61" t="s">
        <v>48</v>
      </c>
      <c r="G170" s="47" t="s">
        <v>613</v>
      </c>
      <c r="H170" s="47" t="s">
        <v>704</v>
      </c>
      <c r="I170" s="68">
        <v>2</v>
      </c>
      <c r="J170" s="63" t="s">
        <v>705</v>
      </c>
      <c r="K170" s="49" t="s">
        <v>48</v>
      </c>
      <c r="L170" s="49" t="s">
        <v>57</v>
      </c>
    </row>
    <row r="171" spans="1:12" ht="25.5">
      <c r="A171" s="53"/>
      <c r="B171" s="59" t="s">
        <v>706</v>
      </c>
      <c r="C171" s="59" t="s">
        <v>53</v>
      </c>
      <c r="D171" s="59" t="s">
        <v>707</v>
      </c>
      <c r="E171" s="74" t="s">
        <v>708</v>
      </c>
      <c r="F171" s="60" t="s">
        <v>48</v>
      </c>
      <c r="G171" s="59" t="s">
        <v>613</v>
      </c>
      <c r="H171" s="59" t="s">
        <v>709</v>
      </c>
      <c r="I171" s="67">
        <v>3</v>
      </c>
      <c r="J171" s="62" t="s">
        <v>710</v>
      </c>
      <c r="K171" s="48" t="s">
        <v>48</v>
      </c>
      <c r="L171" s="48" t="s">
        <v>57</v>
      </c>
    </row>
    <row r="172" spans="1:12" ht="15">
      <c r="A172" s="53" t="s">
        <v>711</v>
      </c>
      <c r="B172" s="59" t="s">
        <v>630</v>
      </c>
      <c r="C172" s="59" t="s">
        <v>53</v>
      </c>
      <c r="D172" s="59" t="s">
        <v>631</v>
      </c>
      <c r="E172" s="74" t="s">
        <v>632</v>
      </c>
      <c r="F172" s="59" t="s">
        <v>48</v>
      </c>
      <c r="G172" s="45" t="s">
        <v>605</v>
      </c>
      <c r="H172" s="59" t="s">
        <v>606</v>
      </c>
      <c r="I172" s="67" t="s">
        <v>606</v>
      </c>
      <c r="J172" s="59" t="s">
        <v>606</v>
      </c>
      <c r="K172" s="48" t="s">
        <v>48</v>
      </c>
      <c r="L172" s="48" t="s">
        <v>57</v>
      </c>
    </row>
    <row r="173" spans="1:12" ht="25.5">
      <c r="A173" s="53"/>
      <c r="B173" s="59" t="s">
        <v>633</v>
      </c>
      <c r="C173" s="47" t="s">
        <v>45</v>
      </c>
      <c r="D173" s="47" t="s">
        <v>634</v>
      </c>
      <c r="E173" s="75" t="s">
        <v>635</v>
      </c>
      <c r="F173" s="47" t="s">
        <v>48</v>
      </c>
      <c r="G173" s="46" t="s">
        <v>605</v>
      </c>
      <c r="H173" s="47" t="s">
        <v>606</v>
      </c>
      <c r="I173" s="68" t="s">
        <v>606</v>
      </c>
      <c r="J173" s="59" t="s">
        <v>606</v>
      </c>
      <c r="K173" s="49" t="s">
        <v>48</v>
      </c>
      <c r="L173" s="47" t="s">
        <v>57</v>
      </c>
    </row>
    <row r="174" spans="1:12" ht="15">
      <c r="A174" s="53"/>
      <c r="B174" s="59" t="s">
        <v>636</v>
      </c>
      <c r="C174" s="59" t="s">
        <v>45</v>
      </c>
      <c r="D174" s="59" t="s">
        <v>637</v>
      </c>
      <c r="E174" s="74" t="s">
        <v>638</v>
      </c>
      <c r="F174" s="59" t="s">
        <v>48</v>
      </c>
      <c r="G174" s="45" t="s">
        <v>613</v>
      </c>
      <c r="H174" s="59" t="s">
        <v>639</v>
      </c>
      <c r="I174" s="67">
        <v>5</v>
      </c>
      <c r="J174" s="59" t="s">
        <v>587</v>
      </c>
      <c r="K174" s="48" t="s">
        <v>48</v>
      </c>
      <c r="L174" s="48" t="s">
        <v>57</v>
      </c>
    </row>
    <row r="175" spans="1:12" ht="25.5">
      <c r="A175" s="53"/>
      <c r="B175" s="59" t="s">
        <v>640</v>
      </c>
      <c r="C175" s="47" t="s">
        <v>45</v>
      </c>
      <c r="D175" s="47" t="s">
        <v>641</v>
      </c>
      <c r="E175" s="75" t="s">
        <v>642</v>
      </c>
      <c r="F175" s="47" t="s">
        <v>48</v>
      </c>
      <c r="G175" s="46" t="s">
        <v>712</v>
      </c>
      <c r="H175" s="47" t="s">
        <v>606</v>
      </c>
      <c r="I175" s="68" t="s">
        <v>606</v>
      </c>
      <c r="J175" s="59" t="s">
        <v>606</v>
      </c>
      <c r="K175" s="49" t="s">
        <v>48</v>
      </c>
      <c r="L175" s="49" t="s">
        <v>57</v>
      </c>
    </row>
    <row r="176" spans="1:12" ht="25.5">
      <c r="A176" s="53"/>
      <c r="B176" s="59" t="s">
        <v>643</v>
      </c>
      <c r="C176" s="59" t="s">
        <v>53</v>
      </c>
      <c r="D176" s="59" t="s">
        <v>644</v>
      </c>
      <c r="E176" s="74" t="s">
        <v>645</v>
      </c>
      <c r="F176" s="59" t="s">
        <v>48</v>
      </c>
      <c r="G176" s="45" t="s">
        <v>646</v>
      </c>
      <c r="H176" s="59" t="s">
        <v>57</v>
      </c>
      <c r="I176" s="67" t="s">
        <v>57</v>
      </c>
      <c r="J176" s="59" t="s">
        <v>57</v>
      </c>
      <c r="K176" s="48" t="s">
        <v>57</v>
      </c>
      <c r="L176" s="48" t="s">
        <v>647</v>
      </c>
    </row>
    <row r="177" spans="1:12" ht="25.5">
      <c r="A177" s="53"/>
      <c r="B177" s="59" t="s">
        <v>648</v>
      </c>
      <c r="C177" s="47" t="s">
        <v>53</v>
      </c>
      <c r="D177" s="47" t="s">
        <v>649</v>
      </c>
      <c r="E177" s="75" t="s">
        <v>650</v>
      </c>
      <c r="F177" s="61" t="s">
        <v>48</v>
      </c>
      <c r="G177" s="47" t="s">
        <v>613</v>
      </c>
      <c r="H177" s="47" t="s">
        <v>651</v>
      </c>
      <c r="I177" s="68">
        <v>2</v>
      </c>
      <c r="J177" s="59" t="s">
        <v>153</v>
      </c>
      <c r="K177" s="49" t="s">
        <v>48</v>
      </c>
      <c r="L177" s="49" t="s">
        <v>57</v>
      </c>
    </row>
    <row r="178" spans="1:12" ht="25.5">
      <c r="A178" s="53"/>
      <c r="B178" s="59" t="s">
        <v>652</v>
      </c>
      <c r="C178" s="59" t="s">
        <v>53</v>
      </c>
      <c r="D178" s="59" t="s">
        <v>653</v>
      </c>
      <c r="E178" s="74" t="s">
        <v>654</v>
      </c>
      <c r="F178" s="60" t="s">
        <v>48</v>
      </c>
      <c r="G178" s="59" t="s">
        <v>613</v>
      </c>
      <c r="H178" s="59" t="s">
        <v>655</v>
      </c>
      <c r="I178" s="67">
        <v>4</v>
      </c>
      <c r="J178" s="59" t="s">
        <v>322</v>
      </c>
      <c r="K178" s="48" t="s">
        <v>48</v>
      </c>
      <c r="L178" s="48" t="s">
        <v>57</v>
      </c>
    </row>
    <row r="179" spans="1:12" ht="38.25">
      <c r="A179" s="53" t="s">
        <v>713</v>
      </c>
      <c r="B179" s="47" t="s">
        <v>656</v>
      </c>
      <c r="C179" s="47" t="s">
        <v>53</v>
      </c>
      <c r="D179" s="47" t="s">
        <v>657</v>
      </c>
      <c r="E179" s="75" t="s">
        <v>658</v>
      </c>
      <c r="F179" s="61" t="s">
        <v>48</v>
      </c>
      <c r="G179" s="47" t="s">
        <v>646</v>
      </c>
      <c r="H179" s="47" t="s">
        <v>57</v>
      </c>
      <c r="I179" s="68" t="s">
        <v>57</v>
      </c>
      <c r="J179" s="62" t="s">
        <v>57</v>
      </c>
      <c r="K179" s="49" t="s">
        <v>57</v>
      </c>
      <c r="L179" s="49" t="s">
        <v>659</v>
      </c>
    </row>
    <row r="180" spans="1:12" ht="25.5">
      <c r="A180" s="53"/>
      <c r="B180" s="59" t="s">
        <v>660</v>
      </c>
      <c r="C180" s="59" t="s">
        <v>53</v>
      </c>
      <c r="D180" s="59" t="s">
        <v>661</v>
      </c>
      <c r="E180" s="74" t="s">
        <v>662</v>
      </c>
      <c r="F180" s="60" t="s">
        <v>48</v>
      </c>
      <c r="G180" s="59" t="s">
        <v>613</v>
      </c>
      <c r="H180" s="59" t="s">
        <v>663</v>
      </c>
      <c r="I180" s="67">
        <v>6</v>
      </c>
      <c r="J180" s="62" t="s">
        <v>664</v>
      </c>
      <c r="K180" s="48" t="s">
        <v>48</v>
      </c>
      <c r="L180" s="48" t="s">
        <v>57</v>
      </c>
    </row>
    <row r="181" spans="1:12" ht="25.5">
      <c r="A181" s="53"/>
      <c r="B181" s="47" t="s">
        <v>665</v>
      </c>
      <c r="C181" s="47" t="s">
        <v>53</v>
      </c>
      <c r="D181" s="47" t="s">
        <v>666</v>
      </c>
      <c r="E181" s="75" t="s">
        <v>667</v>
      </c>
      <c r="F181" s="61" t="s">
        <v>48</v>
      </c>
      <c r="G181" s="47" t="s">
        <v>613</v>
      </c>
      <c r="H181" s="47" t="s">
        <v>668</v>
      </c>
      <c r="I181" s="68">
        <v>9</v>
      </c>
      <c r="J181" s="62" t="s">
        <v>293</v>
      </c>
      <c r="K181" s="49" t="s">
        <v>48</v>
      </c>
      <c r="L181" s="49" t="s">
        <v>57</v>
      </c>
    </row>
    <row r="182" spans="1:12" ht="25.5">
      <c r="A182" s="53"/>
      <c r="B182" s="59" t="s">
        <v>669</v>
      </c>
      <c r="C182" s="59" t="s">
        <v>53</v>
      </c>
      <c r="D182" s="59" t="s">
        <v>670</v>
      </c>
      <c r="E182" s="74" t="s">
        <v>671</v>
      </c>
      <c r="F182" s="60" t="s">
        <v>48</v>
      </c>
      <c r="G182" s="59" t="s">
        <v>672</v>
      </c>
      <c r="H182" s="59" t="s">
        <v>606</v>
      </c>
      <c r="I182" s="67" t="s">
        <v>606</v>
      </c>
      <c r="J182" s="59" t="s">
        <v>606</v>
      </c>
      <c r="K182" s="48" t="s">
        <v>48</v>
      </c>
      <c r="L182" s="48" t="s">
        <v>57</v>
      </c>
    </row>
    <row r="183" spans="1:12" ht="15">
      <c r="A183" s="53"/>
      <c r="B183" s="47" t="s">
        <v>673</v>
      </c>
      <c r="C183" s="47" t="s">
        <v>53</v>
      </c>
      <c r="D183" s="47" t="s">
        <v>674</v>
      </c>
      <c r="E183" s="75" t="s">
        <v>675</v>
      </c>
      <c r="F183" s="61" t="s">
        <v>48</v>
      </c>
      <c r="G183" s="47" t="s">
        <v>613</v>
      </c>
      <c r="H183" s="47" t="s">
        <v>676</v>
      </c>
      <c r="I183" s="68">
        <v>10</v>
      </c>
      <c r="J183" s="62" t="s">
        <v>322</v>
      </c>
      <c r="K183" s="49" t="s">
        <v>48</v>
      </c>
      <c r="L183" s="49" t="s">
        <v>57</v>
      </c>
    </row>
    <row r="184" spans="1:12" ht="15">
      <c r="A184" s="53"/>
      <c r="B184" s="59" t="s">
        <v>677</v>
      </c>
      <c r="C184" s="59" t="s">
        <v>53</v>
      </c>
      <c r="D184" s="59" t="s">
        <v>678</v>
      </c>
      <c r="E184" s="74" t="s">
        <v>679</v>
      </c>
      <c r="F184" s="60" t="s">
        <v>48</v>
      </c>
      <c r="G184" s="59" t="s">
        <v>680</v>
      </c>
      <c r="H184" s="59" t="s">
        <v>57</v>
      </c>
      <c r="I184" s="67" t="s">
        <v>57</v>
      </c>
      <c r="J184" s="62" t="s">
        <v>57</v>
      </c>
      <c r="K184" s="48" t="s">
        <v>48</v>
      </c>
      <c r="L184" s="48" t="s">
        <v>57</v>
      </c>
    </row>
    <row r="185" spans="1:12" ht="15">
      <c r="A185" s="53"/>
      <c r="B185" s="47" t="s">
        <v>681</v>
      </c>
      <c r="C185" s="47" t="s">
        <v>53</v>
      </c>
      <c r="D185" s="47" t="s">
        <v>682</v>
      </c>
      <c r="E185" s="75" t="s">
        <v>675</v>
      </c>
      <c r="F185" s="61" t="s">
        <v>48</v>
      </c>
      <c r="G185" s="47" t="s">
        <v>613</v>
      </c>
      <c r="H185" s="47" t="s">
        <v>683</v>
      </c>
      <c r="I185" s="68">
        <v>4</v>
      </c>
      <c r="J185" s="63" t="s">
        <v>190</v>
      </c>
      <c r="K185" s="49" t="s">
        <v>48</v>
      </c>
      <c r="L185" s="49" t="s">
        <v>57</v>
      </c>
    </row>
    <row r="186" spans="1:12" ht="15">
      <c r="A186" s="53"/>
      <c r="B186" s="59" t="s">
        <v>684</v>
      </c>
      <c r="C186" s="59" t="s">
        <v>53</v>
      </c>
      <c r="D186" s="59" t="s">
        <v>685</v>
      </c>
      <c r="E186" s="74" t="s">
        <v>686</v>
      </c>
      <c r="F186" s="60" t="s">
        <v>48</v>
      </c>
      <c r="G186" s="59" t="s">
        <v>646</v>
      </c>
      <c r="H186" s="59" t="s">
        <v>687</v>
      </c>
      <c r="I186" s="67">
        <v>10</v>
      </c>
      <c r="J186" s="62" t="s">
        <v>425</v>
      </c>
      <c r="K186" s="48" t="s">
        <v>48</v>
      </c>
      <c r="L186" s="48" t="s">
        <v>57</v>
      </c>
    </row>
    <row r="187" spans="1:12" ht="25.5">
      <c r="A187" s="53"/>
      <c r="B187" s="47" t="s">
        <v>688</v>
      </c>
      <c r="C187" s="47" t="s">
        <v>53</v>
      </c>
      <c r="D187" s="47" t="s">
        <v>689</v>
      </c>
      <c r="E187" s="75" t="s">
        <v>690</v>
      </c>
      <c r="F187" s="61" t="s">
        <v>48</v>
      </c>
      <c r="G187" s="47" t="s">
        <v>613</v>
      </c>
      <c r="H187" s="47" t="s">
        <v>691</v>
      </c>
      <c r="I187" s="68">
        <v>7</v>
      </c>
      <c r="J187" s="63" t="s">
        <v>587</v>
      </c>
      <c r="K187" s="49" t="s">
        <v>48</v>
      </c>
      <c r="L187" s="49" t="s">
        <v>57</v>
      </c>
    </row>
    <row r="188" spans="1:12" ht="25.5">
      <c r="A188" s="53"/>
      <c r="B188" s="59" t="s">
        <v>692</v>
      </c>
      <c r="C188" s="59" t="s">
        <v>53</v>
      </c>
      <c r="D188" s="59" t="s">
        <v>57</v>
      </c>
      <c r="E188" s="74" t="s">
        <v>693</v>
      </c>
      <c r="F188" s="60" t="s">
        <v>48</v>
      </c>
      <c r="G188" s="59" t="s">
        <v>646</v>
      </c>
      <c r="H188" s="59" t="s">
        <v>57</v>
      </c>
      <c r="I188" s="67" t="s">
        <v>57</v>
      </c>
      <c r="J188" s="48" t="s">
        <v>57</v>
      </c>
      <c r="K188" s="48" t="s">
        <v>48</v>
      </c>
      <c r="L188" s="48" t="s">
        <v>659</v>
      </c>
    </row>
    <row r="189" spans="1:12" ht="25.5">
      <c r="A189" s="53"/>
      <c r="B189" s="47" t="s">
        <v>695</v>
      </c>
      <c r="C189" s="47" t="s">
        <v>53</v>
      </c>
      <c r="D189" s="47" t="s">
        <v>696</v>
      </c>
      <c r="E189" s="75" t="s">
        <v>697</v>
      </c>
      <c r="F189" s="61" t="s">
        <v>48</v>
      </c>
      <c r="G189" s="47" t="s">
        <v>613</v>
      </c>
      <c r="H189" s="47" t="s">
        <v>698</v>
      </c>
      <c r="I189" s="68">
        <v>1</v>
      </c>
      <c r="J189" s="63" t="s">
        <v>190</v>
      </c>
      <c r="K189" s="59" t="s">
        <v>57</v>
      </c>
      <c r="L189" s="59" t="s">
        <v>57</v>
      </c>
    </row>
    <row r="190" spans="1:12" ht="25.5">
      <c r="A190" s="53"/>
      <c r="B190" s="59" t="s">
        <v>699</v>
      </c>
      <c r="C190" s="59" t="s">
        <v>53</v>
      </c>
      <c r="D190" s="59" t="s">
        <v>696</v>
      </c>
      <c r="E190" s="74" t="s">
        <v>700</v>
      </c>
      <c r="F190" s="60" t="s">
        <v>48</v>
      </c>
      <c r="G190" s="59" t="s">
        <v>613</v>
      </c>
      <c r="H190" s="59" t="s">
        <v>698</v>
      </c>
      <c r="I190" s="67">
        <v>1</v>
      </c>
      <c r="J190" s="62" t="s">
        <v>190</v>
      </c>
      <c r="K190" s="59" t="s">
        <v>57</v>
      </c>
      <c r="L190" s="59" t="s">
        <v>57</v>
      </c>
    </row>
    <row r="191" spans="1:12" ht="15">
      <c r="A191" s="53"/>
      <c r="B191" s="47" t="s">
        <v>701</v>
      </c>
      <c r="C191" s="47" t="s">
        <v>53</v>
      </c>
      <c r="D191" s="47" t="s">
        <v>702</v>
      </c>
      <c r="E191" s="75" t="s">
        <v>703</v>
      </c>
      <c r="F191" s="61" t="s">
        <v>48</v>
      </c>
      <c r="G191" s="47" t="s">
        <v>613</v>
      </c>
      <c r="H191" s="47" t="s">
        <v>704</v>
      </c>
      <c r="I191" s="68">
        <v>2</v>
      </c>
      <c r="J191" s="63" t="s">
        <v>705</v>
      </c>
      <c r="K191" s="59" t="s">
        <v>57</v>
      </c>
      <c r="L191" s="59" t="s">
        <v>57</v>
      </c>
    </row>
    <row r="192" spans="1:12" ht="25.5">
      <c r="A192" s="53"/>
      <c r="B192" s="59" t="s">
        <v>706</v>
      </c>
      <c r="C192" s="59" t="s">
        <v>53</v>
      </c>
      <c r="D192" s="59" t="s">
        <v>707</v>
      </c>
      <c r="E192" s="74" t="s">
        <v>708</v>
      </c>
      <c r="F192" s="60" t="s">
        <v>48</v>
      </c>
      <c r="G192" s="59" t="s">
        <v>613</v>
      </c>
      <c r="H192" s="59" t="s">
        <v>709</v>
      </c>
      <c r="I192" s="67">
        <v>3</v>
      </c>
      <c r="J192" s="62" t="s">
        <v>710</v>
      </c>
      <c r="K192" s="59" t="s">
        <v>57</v>
      </c>
      <c r="L192" s="59" t="s">
        <v>57</v>
      </c>
    </row>
    <row r="193" spans="1:12" ht="25.5">
      <c r="A193" s="53" t="s">
        <v>714</v>
      </c>
      <c r="B193" s="47" t="s">
        <v>695</v>
      </c>
      <c r="C193" s="47" t="s">
        <v>53</v>
      </c>
      <c r="D193" s="47" t="s">
        <v>696</v>
      </c>
      <c r="E193" s="75" t="s">
        <v>697</v>
      </c>
      <c r="F193" s="61" t="s">
        <v>48</v>
      </c>
      <c r="G193" s="47" t="s">
        <v>613</v>
      </c>
      <c r="H193" s="47" t="s">
        <v>698</v>
      </c>
      <c r="I193" s="68">
        <v>1</v>
      </c>
      <c r="J193" s="63" t="s">
        <v>190</v>
      </c>
      <c r="K193" s="59" t="s">
        <v>48</v>
      </c>
      <c r="L193" s="59" t="s">
        <v>57</v>
      </c>
    </row>
    <row r="194" spans="1:12" ht="25.5">
      <c r="A194" s="53"/>
      <c r="B194" s="59" t="s">
        <v>699</v>
      </c>
      <c r="C194" s="59" t="s">
        <v>53</v>
      </c>
      <c r="D194" s="59" t="s">
        <v>696</v>
      </c>
      <c r="E194" s="74" t="s">
        <v>700</v>
      </c>
      <c r="F194" s="60" t="s">
        <v>48</v>
      </c>
      <c r="G194" s="59" t="s">
        <v>613</v>
      </c>
      <c r="H194" s="59" t="s">
        <v>698</v>
      </c>
      <c r="I194" s="67">
        <v>1</v>
      </c>
      <c r="J194" s="62" t="s">
        <v>190</v>
      </c>
      <c r="K194" s="59" t="s">
        <v>48</v>
      </c>
      <c r="L194" s="59" t="s">
        <v>57</v>
      </c>
    </row>
    <row r="195" spans="1:12" ht="15">
      <c r="A195" s="53"/>
      <c r="B195" s="47" t="s">
        <v>701</v>
      </c>
      <c r="C195" s="47" t="s">
        <v>53</v>
      </c>
      <c r="D195" s="47" t="s">
        <v>702</v>
      </c>
      <c r="E195" s="75" t="s">
        <v>703</v>
      </c>
      <c r="F195" s="61" t="s">
        <v>48</v>
      </c>
      <c r="G195" s="47" t="s">
        <v>613</v>
      </c>
      <c r="H195" s="47" t="s">
        <v>704</v>
      </c>
      <c r="I195" s="68">
        <v>2</v>
      </c>
      <c r="J195" s="63" t="s">
        <v>705</v>
      </c>
      <c r="K195" s="59" t="s">
        <v>48</v>
      </c>
      <c r="L195" s="59" t="s">
        <v>57</v>
      </c>
    </row>
    <row r="196" spans="1:12" ht="25.5">
      <c r="A196" s="53"/>
      <c r="B196" s="59" t="s">
        <v>706</v>
      </c>
      <c r="C196" s="59" t="s">
        <v>53</v>
      </c>
      <c r="D196" s="59" t="s">
        <v>707</v>
      </c>
      <c r="E196" s="74" t="s">
        <v>708</v>
      </c>
      <c r="F196" s="60" t="s">
        <v>48</v>
      </c>
      <c r="G196" s="59" t="s">
        <v>613</v>
      </c>
      <c r="H196" s="59" t="s">
        <v>709</v>
      </c>
      <c r="I196" s="67">
        <v>3</v>
      </c>
      <c r="J196" s="62" t="s">
        <v>710</v>
      </c>
      <c r="K196" s="59" t="s">
        <v>48</v>
      </c>
      <c r="L196" s="59" t="s">
        <v>57</v>
      </c>
    </row>
    <row r="197" spans="1:12" ht="25.5">
      <c r="A197" s="53" t="s">
        <v>715</v>
      </c>
      <c r="B197" s="44" t="s">
        <v>716</v>
      </c>
      <c r="C197" s="44" t="s">
        <v>717</v>
      </c>
      <c r="D197" s="44" t="s">
        <v>718</v>
      </c>
      <c r="E197" s="72" t="s">
        <v>719</v>
      </c>
      <c r="F197" s="54" t="s">
        <v>48</v>
      </c>
      <c r="G197" s="39" t="s">
        <v>49</v>
      </c>
      <c r="H197" s="44" t="s">
        <v>720</v>
      </c>
      <c r="I197" s="65">
        <v>3</v>
      </c>
      <c r="J197" s="44" t="s">
        <v>721</v>
      </c>
      <c r="K197" s="40" t="s">
        <v>48</v>
      </c>
      <c r="L197" s="40"/>
    </row>
    <row r="198" spans="1:12" ht="25.5">
      <c r="A198" s="53"/>
      <c r="B198" s="44" t="s">
        <v>722</v>
      </c>
      <c r="C198" s="44" t="s">
        <v>717</v>
      </c>
      <c r="D198" s="44" t="s">
        <v>723</v>
      </c>
      <c r="E198" s="72" t="s">
        <v>724</v>
      </c>
      <c r="F198" s="54" t="s">
        <v>48</v>
      </c>
      <c r="G198" s="39" t="s">
        <v>49</v>
      </c>
      <c r="H198" s="44" t="s">
        <v>725</v>
      </c>
      <c r="I198" s="65">
        <v>9</v>
      </c>
      <c r="J198" s="44" t="s">
        <v>726</v>
      </c>
      <c r="K198" s="40" t="s">
        <v>48</v>
      </c>
      <c r="L198" s="40"/>
    </row>
    <row r="199" spans="1:12" ht="25.5">
      <c r="A199" s="53"/>
      <c r="B199" s="44" t="s">
        <v>727</v>
      </c>
      <c r="C199" s="44" t="s">
        <v>717</v>
      </c>
      <c r="D199" s="44" t="s">
        <v>728</v>
      </c>
      <c r="E199" s="72" t="s">
        <v>729</v>
      </c>
      <c r="F199" s="54" t="s">
        <v>48</v>
      </c>
      <c r="G199" s="39" t="s">
        <v>49</v>
      </c>
      <c r="H199" s="44" t="s">
        <v>730</v>
      </c>
      <c r="I199" s="65">
        <v>10</v>
      </c>
      <c r="J199" s="44" t="s">
        <v>721</v>
      </c>
      <c r="K199" s="40" t="s">
        <v>48</v>
      </c>
      <c r="L199" s="40"/>
    </row>
    <row r="200" spans="1:12" ht="51">
      <c r="A200" s="53"/>
      <c r="B200" s="44" t="s">
        <v>731</v>
      </c>
      <c r="C200" s="44" t="s">
        <v>717</v>
      </c>
      <c r="D200" s="44" t="s">
        <v>732</v>
      </c>
      <c r="E200" s="72" t="s">
        <v>733</v>
      </c>
      <c r="F200" s="54" t="s">
        <v>48</v>
      </c>
      <c r="G200" s="39" t="s">
        <v>49</v>
      </c>
      <c r="H200" s="44" t="s">
        <v>725</v>
      </c>
      <c r="I200" s="65">
        <v>5</v>
      </c>
      <c r="J200" s="44" t="s">
        <v>726</v>
      </c>
      <c r="K200" s="40" t="s">
        <v>48</v>
      </c>
      <c r="L200" s="40" t="s">
        <v>734</v>
      </c>
    </row>
    <row r="201" spans="1:12" ht="38.25">
      <c r="A201" s="53"/>
      <c r="B201" s="44" t="s">
        <v>735</v>
      </c>
      <c r="C201" s="44" t="s">
        <v>717</v>
      </c>
      <c r="D201" s="44" t="s">
        <v>736</v>
      </c>
      <c r="E201" s="72" t="s">
        <v>737</v>
      </c>
      <c r="F201" s="54" t="s">
        <v>48</v>
      </c>
      <c r="G201" s="39" t="s">
        <v>738</v>
      </c>
      <c r="H201" s="44"/>
      <c r="I201" s="65"/>
      <c r="J201" s="44"/>
      <c r="K201" s="40" t="s">
        <v>48</v>
      </c>
      <c r="L201" s="40" t="s">
        <v>739</v>
      </c>
    </row>
    <row r="202" spans="1:12" ht="25.5">
      <c r="A202" s="53"/>
      <c r="B202" s="44" t="s">
        <v>740</v>
      </c>
      <c r="C202" s="44" t="s">
        <v>717</v>
      </c>
      <c r="D202" s="44" t="s">
        <v>741</v>
      </c>
      <c r="E202" s="72" t="s">
        <v>742</v>
      </c>
      <c r="F202" s="54"/>
      <c r="G202" s="39" t="s">
        <v>743</v>
      </c>
      <c r="H202" s="44"/>
      <c r="I202" s="65"/>
      <c r="J202" s="44"/>
      <c r="K202" s="40" t="s">
        <v>48</v>
      </c>
      <c r="L202" s="40"/>
    </row>
    <row r="203" spans="1:12" ht="15">
      <c r="A203" s="53"/>
      <c r="B203" s="44" t="s">
        <v>744</v>
      </c>
      <c r="C203" s="44" t="s">
        <v>717</v>
      </c>
      <c r="D203" s="44" t="s">
        <v>745</v>
      </c>
      <c r="E203" s="72" t="s">
        <v>472</v>
      </c>
      <c r="F203" s="54" t="s">
        <v>48</v>
      </c>
      <c r="G203" s="39" t="s">
        <v>49</v>
      </c>
      <c r="H203" s="44" t="s">
        <v>746</v>
      </c>
      <c r="I203" s="65">
        <v>2</v>
      </c>
      <c r="J203" s="44" t="s">
        <v>721</v>
      </c>
      <c r="K203" s="40" t="s">
        <v>48</v>
      </c>
      <c r="L203" s="40"/>
    </row>
    <row r="204" spans="1:12" ht="15">
      <c r="A204" s="53"/>
      <c r="B204" s="44" t="s">
        <v>747</v>
      </c>
      <c r="C204" s="44" t="s">
        <v>717</v>
      </c>
      <c r="D204" s="44" t="s">
        <v>748</v>
      </c>
      <c r="E204" s="72" t="s">
        <v>749</v>
      </c>
      <c r="F204" s="54" t="s">
        <v>48</v>
      </c>
      <c r="G204" s="39" t="s">
        <v>743</v>
      </c>
      <c r="H204" s="44"/>
      <c r="I204" s="65"/>
      <c r="J204" s="44"/>
      <c r="K204" s="40" t="s">
        <v>48</v>
      </c>
      <c r="L204" s="40"/>
    </row>
    <row r="205" spans="1:12" ht="25.5">
      <c r="A205" s="53"/>
      <c r="B205" s="44" t="s">
        <v>750</v>
      </c>
      <c r="C205" s="44" t="s">
        <v>717</v>
      </c>
      <c r="D205" s="44" t="s">
        <v>745</v>
      </c>
      <c r="E205" s="72" t="s">
        <v>751</v>
      </c>
      <c r="F205" s="54" t="s">
        <v>48</v>
      </c>
      <c r="G205" s="39" t="s">
        <v>738</v>
      </c>
      <c r="H205" s="44"/>
      <c r="I205" s="65"/>
      <c r="J205" s="44"/>
      <c r="K205" s="40" t="s">
        <v>48</v>
      </c>
      <c r="L205" s="40" t="s">
        <v>752</v>
      </c>
    </row>
    <row r="206" spans="1:12" ht="25.5">
      <c r="A206" s="53"/>
      <c r="B206" s="44" t="s">
        <v>753</v>
      </c>
      <c r="C206" s="44" t="s">
        <v>717</v>
      </c>
      <c r="D206" s="44" t="s">
        <v>754</v>
      </c>
      <c r="E206" s="72" t="s">
        <v>755</v>
      </c>
      <c r="F206" s="54" t="s">
        <v>48</v>
      </c>
      <c r="G206" s="54" t="s">
        <v>49</v>
      </c>
      <c r="H206" s="44" t="s">
        <v>756</v>
      </c>
      <c r="I206" s="65">
        <v>2</v>
      </c>
      <c r="J206" s="44" t="s">
        <v>726</v>
      </c>
      <c r="K206" s="40" t="s">
        <v>48</v>
      </c>
      <c r="L206" s="40"/>
    </row>
    <row r="207" spans="1:12" ht="25.5">
      <c r="A207" s="53"/>
      <c r="B207" s="44" t="s">
        <v>757</v>
      </c>
      <c r="C207" s="44" t="s">
        <v>717</v>
      </c>
      <c r="D207" s="44" t="s">
        <v>758</v>
      </c>
      <c r="E207" s="72" t="s">
        <v>759</v>
      </c>
      <c r="F207" s="54" t="s">
        <v>21</v>
      </c>
      <c r="G207" s="44" t="s">
        <v>49</v>
      </c>
      <c r="H207" s="44" t="s">
        <v>760</v>
      </c>
      <c r="I207" s="65">
        <v>66</v>
      </c>
      <c r="J207" s="44" t="s">
        <v>726</v>
      </c>
      <c r="K207" s="40" t="s">
        <v>48</v>
      </c>
      <c r="L207" s="40" t="s">
        <v>761</v>
      </c>
    </row>
    <row r="208" spans="1:12" ht="25.5">
      <c r="A208" s="53"/>
      <c r="B208" s="44" t="s">
        <v>762</v>
      </c>
      <c r="C208" s="44" t="s">
        <v>717</v>
      </c>
      <c r="D208" s="44" t="s">
        <v>763</v>
      </c>
      <c r="E208" s="72" t="s">
        <v>764</v>
      </c>
      <c r="F208" s="54" t="s">
        <v>48</v>
      </c>
      <c r="G208" s="44" t="s">
        <v>646</v>
      </c>
      <c r="H208" s="44"/>
      <c r="I208" s="65"/>
      <c r="J208" s="44"/>
      <c r="K208" s="40"/>
      <c r="L208" s="40" t="s">
        <v>765</v>
      </c>
    </row>
    <row r="209" spans="1:12" ht="25.5">
      <c r="A209" s="53" t="s">
        <v>766</v>
      </c>
      <c r="B209" s="44" t="s">
        <v>767</v>
      </c>
      <c r="C209" s="44" t="s">
        <v>717</v>
      </c>
      <c r="D209" s="44" t="s">
        <v>768</v>
      </c>
      <c r="E209" s="72" t="s">
        <v>764</v>
      </c>
      <c r="F209" s="54" t="s">
        <v>21</v>
      </c>
      <c r="G209" s="44" t="s">
        <v>49</v>
      </c>
      <c r="H209" s="44" t="s">
        <v>769</v>
      </c>
      <c r="I209" s="65">
        <v>6</v>
      </c>
      <c r="J209" s="44" t="s">
        <v>726</v>
      </c>
      <c r="K209" s="40" t="s">
        <v>48</v>
      </c>
      <c r="L209" s="40"/>
    </row>
    <row r="210" spans="1:12" ht="15">
      <c r="A210" s="53" t="s">
        <v>770</v>
      </c>
      <c r="B210" s="44" t="s">
        <v>771</v>
      </c>
      <c r="C210" s="44" t="s">
        <v>717</v>
      </c>
      <c r="D210" s="44" t="s">
        <v>772</v>
      </c>
      <c r="E210" s="72" t="s">
        <v>773</v>
      </c>
      <c r="F210" s="54" t="s">
        <v>48</v>
      </c>
      <c r="G210" s="44" t="s">
        <v>646</v>
      </c>
      <c r="H210" s="44"/>
      <c r="I210" s="65"/>
      <c r="J210" s="44"/>
      <c r="K210" s="40" t="s">
        <v>48</v>
      </c>
      <c r="L210" s="40" t="s">
        <v>774</v>
      </c>
    </row>
    <row r="211" spans="1:12" ht="25.5">
      <c r="A211" s="53"/>
      <c r="B211" s="44" t="s">
        <v>775</v>
      </c>
      <c r="C211" s="44" t="s">
        <v>717</v>
      </c>
      <c r="D211" s="44" t="s">
        <v>776</v>
      </c>
      <c r="E211" s="72" t="s">
        <v>777</v>
      </c>
      <c r="F211" s="54" t="s">
        <v>48</v>
      </c>
      <c r="G211" s="44" t="s">
        <v>49</v>
      </c>
      <c r="H211" s="44" t="s">
        <v>778</v>
      </c>
      <c r="I211" s="65">
        <v>8</v>
      </c>
      <c r="J211" s="44" t="s">
        <v>721</v>
      </c>
      <c r="K211" s="40" t="s">
        <v>48</v>
      </c>
      <c r="L211" s="40"/>
    </row>
    <row r="212" spans="1:12" ht="25.5">
      <c r="A212" s="53"/>
      <c r="B212" s="44" t="s">
        <v>779</v>
      </c>
      <c r="C212" s="44" t="s">
        <v>717</v>
      </c>
      <c r="D212" s="44" t="s">
        <v>780</v>
      </c>
      <c r="E212" s="72" t="s">
        <v>781</v>
      </c>
      <c r="F212" s="54" t="s">
        <v>21</v>
      </c>
      <c r="G212" s="44" t="s">
        <v>49</v>
      </c>
      <c r="H212" s="44" t="s">
        <v>782</v>
      </c>
      <c r="I212" s="65">
        <v>57</v>
      </c>
      <c r="J212" s="44" t="s">
        <v>783</v>
      </c>
      <c r="K212" s="40" t="s">
        <v>48</v>
      </c>
      <c r="L212" s="40" t="s">
        <v>784</v>
      </c>
    </row>
    <row r="213" spans="1:12" ht="51">
      <c r="A213" s="53" t="s">
        <v>785</v>
      </c>
      <c r="B213" s="44" t="s">
        <v>786</v>
      </c>
      <c r="C213" s="44" t="s">
        <v>717</v>
      </c>
      <c r="D213" s="44" t="s">
        <v>787</v>
      </c>
      <c r="E213" s="72" t="s">
        <v>788</v>
      </c>
      <c r="F213" s="54" t="s">
        <v>48</v>
      </c>
      <c r="G213" s="44" t="s">
        <v>646</v>
      </c>
      <c r="H213" s="44"/>
      <c r="I213" s="65"/>
      <c r="J213" s="44"/>
      <c r="K213" s="40"/>
      <c r="L213" s="40" t="s">
        <v>789</v>
      </c>
    </row>
    <row r="214" spans="1:12" ht="25.5">
      <c r="A214" s="53"/>
      <c r="B214" s="44" t="s">
        <v>790</v>
      </c>
      <c r="C214" s="44" t="s">
        <v>717</v>
      </c>
      <c r="D214" s="44" t="s">
        <v>787</v>
      </c>
      <c r="E214" s="72" t="s">
        <v>791</v>
      </c>
      <c r="F214" s="54" t="s">
        <v>48</v>
      </c>
      <c r="G214" s="44" t="s">
        <v>743</v>
      </c>
      <c r="H214" s="44"/>
      <c r="I214" s="65"/>
      <c r="J214" s="44"/>
      <c r="K214" s="40" t="s">
        <v>48</v>
      </c>
      <c r="L214" s="40"/>
    </row>
    <row r="215" spans="1:12" ht="25.5">
      <c r="A215" s="53"/>
      <c r="B215" s="44" t="s">
        <v>792</v>
      </c>
      <c r="C215" s="44" t="s">
        <v>717</v>
      </c>
      <c r="D215" s="44" t="s">
        <v>787</v>
      </c>
      <c r="E215" s="72" t="s">
        <v>793</v>
      </c>
      <c r="F215" s="54" t="s">
        <v>48</v>
      </c>
      <c r="G215" s="44" t="s">
        <v>743</v>
      </c>
      <c r="H215" s="44"/>
      <c r="I215" s="65"/>
      <c r="J215" s="44"/>
      <c r="K215" s="40"/>
      <c r="L215" s="40" t="s">
        <v>794</v>
      </c>
    </row>
    <row r="216" spans="1:12" ht="25.5">
      <c r="A216" s="53"/>
      <c r="B216" s="44" t="s">
        <v>795</v>
      </c>
      <c r="C216" s="44" t="s">
        <v>717</v>
      </c>
      <c r="D216" s="44" t="s">
        <v>787</v>
      </c>
      <c r="E216" s="72" t="s">
        <v>796</v>
      </c>
      <c r="F216" s="54" t="s">
        <v>48</v>
      </c>
      <c r="G216" s="44" t="s">
        <v>743</v>
      </c>
      <c r="H216" s="44"/>
      <c r="I216" s="65"/>
      <c r="J216" s="44"/>
      <c r="K216" s="40"/>
      <c r="L216" s="40" t="s">
        <v>794</v>
      </c>
    </row>
    <row r="217" spans="1:12" ht="15">
      <c r="A217" s="53"/>
      <c r="B217" s="44" t="s">
        <v>797</v>
      </c>
      <c r="C217" s="44" t="s">
        <v>717</v>
      </c>
      <c r="D217" s="44" t="s">
        <v>787</v>
      </c>
      <c r="E217" s="72" t="s">
        <v>798</v>
      </c>
      <c r="F217" s="54" t="s">
        <v>48</v>
      </c>
      <c r="G217" s="44" t="s">
        <v>49</v>
      </c>
      <c r="H217" s="44" t="s">
        <v>799</v>
      </c>
      <c r="I217" s="65">
        <v>7</v>
      </c>
      <c r="J217" s="44" t="s">
        <v>721</v>
      </c>
      <c r="K217" s="40" t="s">
        <v>48</v>
      </c>
      <c r="L217" s="40"/>
    </row>
    <row r="218" spans="1:12" ht="38.25">
      <c r="A218" s="53"/>
      <c r="B218" s="44" t="s">
        <v>800</v>
      </c>
      <c r="C218" s="44" t="s">
        <v>717</v>
      </c>
      <c r="D218" s="44" t="s">
        <v>801</v>
      </c>
      <c r="E218" s="72" t="s">
        <v>802</v>
      </c>
      <c r="F218" s="54" t="s">
        <v>48</v>
      </c>
      <c r="G218" s="44" t="s">
        <v>743</v>
      </c>
      <c r="H218" s="44"/>
      <c r="I218" s="65"/>
      <c r="J218" s="44"/>
      <c r="K218" s="40" t="s">
        <v>48</v>
      </c>
      <c r="L218" s="40"/>
    </row>
    <row r="219" spans="1:12" ht="67.5" customHeight="1">
      <c r="A219" s="53"/>
      <c r="B219" s="44" t="s">
        <v>803</v>
      </c>
      <c r="C219" s="44" t="s">
        <v>717</v>
      </c>
      <c r="D219" s="44" t="s">
        <v>804</v>
      </c>
      <c r="E219" s="72" t="s">
        <v>805</v>
      </c>
      <c r="F219" s="54" t="s">
        <v>48</v>
      </c>
      <c r="G219" s="44" t="s">
        <v>743</v>
      </c>
      <c r="H219" s="44"/>
      <c r="I219" s="65"/>
      <c r="J219" s="44"/>
      <c r="K219" s="40" t="s">
        <v>48</v>
      </c>
      <c r="L219" s="40" t="s">
        <v>794</v>
      </c>
    </row>
    <row r="220" spans="1:12" ht="15">
      <c r="A220" s="53"/>
      <c r="B220" s="44" t="s">
        <v>806</v>
      </c>
      <c r="C220" s="44" t="s">
        <v>717</v>
      </c>
      <c r="D220" s="44" t="s">
        <v>807</v>
      </c>
      <c r="E220" s="72" t="s">
        <v>808</v>
      </c>
      <c r="F220" s="54" t="s">
        <v>48</v>
      </c>
      <c r="G220" s="44" t="s">
        <v>743</v>
      </c>
      <c r="H220" s="44"/>
      <c r="I220" s="65"/>
      <c r="J220" s="44"/>
      <c r="K220" s="40"/>
      <c r="L220" s="40"/>
    </row>
    <row r="221" spans="1:12" ht="15">
      <c r="A221" s="53"/>
      <c r="B221" s="44" t="s">
        <v>809</v>
      </c>
      <c r="C221" s="44" t="s">
        <v>717</v>
      </c>
      <c r="D221" s="44" t="s">
        <v>807</v>
      </c>
      <c r="E221" s="72" t="s">
        <v>810</v>
      </c>
      <c r="F221" s="54" t="s">
        <v>48</v>
      </c>
      <c r="G221" s="44" t="s">
        <v>49</v>
      </c>
      <c r="H221" s="44" t="s">
        <v>811</v>
      </c>
      <c r="I221" s="65">
        <v>8</v>
      </c>
      <c r="J221" s="44" t="s">
        <v>721</v>
      </c>
      <c r="K221" s="40" t="s">
        <v>48</v>
      </c>
      <c r="L221" s="40"/>
    </row>
    <row r="222" spans="1:12" ht="15">
      <c r="A222" s="53"/>
      <c r="B222" s="44" t="s">
        <v>812</v>
      </c>
      <c r="C222" s="44" t="s">
        <v>717</v>
      </c>
      <c r="D222" s="44" t="s">
        <v>813</v>
      </c>
      <c r="E222" s="72" t="s">
        <v>814</v>
      </c>
      <c r="F222" s="54" t="s">
        <v>21</v>
      </c>
      <c r="G222" s="44" t="s">
        <v>815</v>
      </c>
      <c r="H222" s="44"/>
      <c r="I222" s="65"/>
      <c r="J222" s="44"/>
      <c r="K222" s="40"/>
      <c r="L222" s="40"/>
    </row>
    <row r="223" spans="1:12" ht="42" customHeight="1">
      <c r="A223" s="53"/>
      <c r="B223" s="44" t="s">
        <v>816</v>
      </c>
      <c r="C223" s="44" t="s">
        <v>717</v>
      </c>
      <c r="D223" s="44" t="s">
        <v>817</v>
      </c>
      <c r="E223" s="72" t="s">
        <v>818</v>
      </c>
      <c r="F223" s="54" t="s">
        <v>48</v>
      </c>
      <c r="G223" s="44" t="s">
        <v>49</v>
      </c>
      <c r="H223" s="44" t="s">
        <v>819</v>
      </c>
      <c r="I223" s="65">
        <v>3</v>
      </c>
      <c r="J223" s="44"/>
      <c r="K223" s="40"/>
      <c r="L223" s="40"/>
    </row>
    <row r="224" spans="1:12" ht="15">
      <c r="A224" s="53"/>
      <c r="B224" s="47" t="s">
        <v>820</v>
      </c>
      <c r="C224" s="47" t="s">
        <v>717</v>
      </c>
      <c r="D224" s="47" t="s">
        <v>821</v>
      </c>
      <c r="E224" s="75" t="s">
        <v>822</v>
      </c>
      <c r="F224" s="61" t="s">
        <v>48</v>
      </c>
      <c r="G224" s="47" t="s">
        <v>815</v>
      </c>
      <c r="H224" s="44"/>
      <c r="I224" s="69"/>
      <c r="J224" s="63"/>
      <c r="K224" s="59"/>
      <c r="L224" s="59"/>
    </row>
    <row r="225" spans="1:12" ht="84">
      <c r="A225" s="78" t="s">
        <v>823</v>
      </c>
      <c r="B225" s="78" t="s">
        <v>824</v>
      </c>
      <c r="C225" s="79" t="s">
        <v>717</v>
      </c>
      <c r="D225" s="79" t="s">
        <v>825</v>
      </c>
      <c r="E225" s="80" t="s">
        <v>826</v>
      </c>
      <c r="F225" s="81" t="s">
        <v>48</v>
      </c>
      <c r="G225" s="78" t="s">
        <v>646</v>
      </c>
      <c r="H225" s="82" t="s">
        <v>57</v>
      </c>
      <c r="I225" s="83" t="s">
        <v>57</v>
      </c>
      <c r="J225" s="78" t="s">
        <v>57</v>
      </c>
      <c r="K225" s="78" t="s">
        <v>57</v>
      </c>
      <c r="L225" s="84" t="s">
        <v>827</v>
      </c>
    </row>
    <row r="226" spans="1:12" ht="42">
      <c r="A226" s="78"/>
      <c r="B226" s="78" t="s">
        <v>828</v>
      </c>
      <c r="C226" s="79" t="s">
        <v>717</v>
      </c>
      <c r="D226" s="79" t="s">
        <v>829</v>
      </c>
      <c r="E226" s="80" t="s">
        <v>830</v>
      </c>
      <c r="F226" s="81" t="s">
        <v>48</v>
      </c>
      <c r="G226" s="78" t="s">
        <v>49</v>
      </c>
      <c r="H226" s="82" t="s">
        <v>831</v>
      </c>
      <c r="I226" s="83">
        <v>13</v>
      </c>
      <c r="J226" s="78">
        <v>240</v>
      </c>
      <c r="K226" s="78" t="s">
        <v>48</v>
      </c>
      <c r="L226" s="85"/>
    </row>
    <row r="227" spans="1:12" ht="105">
      <c r="A227" s="78"/>
      <c r="B227" s="78" t="s">
        <v>832</v>
      </c>
      <c r="C227" s="79" t="s">
        <v>717</v>
      </c>
      <c r="D227" s="79" t="s">
        <v>829</v>
      </c>
      <c r="E227" s="93" t="s">
        <v>833</v>
      </c>
      <c r="F227" s="81" t="s">
        <v>48</v>
      </c>
      <c r="G227" s="78" t="s">
        <v>834</v>
      </c>
      <c r="H227" s="82" t="s">
        <v>831</v>
      </c>
      <c r="I227" s="83">
        <v>13</v>
      </c>
      <c r="J227" s="78" t="s">
        <v>57</v>
      </c>
      <c r="K227" s="78" t="s">
        <v>48</v>
      </c>
      <c r="L227" s="86" t="s">
        <v>835</v>
      </c>
    </row>
    <row r="228" spans="1:12" ht="147">
      <c r="A228" s="78"/>
      <c r="B228" s="78" t="s">
        <v>836</v>
      </c>
      <c r="C228" s="79" t="s">
        <v>717</v>
      </c>
      <c r="D228" s="79" t="s">
        <v>837</v>
      </c>
      <c r="E228" s="80" t="s">
        <v>838</v>
      </c>
      <c r="F228" s="81" t="s">
        <v>21</v>
      </c>
      <c r="G228" s="78" t="s">
        <v>49</v>
      </c>
      <c r="H228" s="87" t="s">
        <v>839</v>
      </c>
      <c r="I228" s="83">
        <v>36</v>
      </c>
      <c r="J228" s="78">
        <v>240</v>
      </c>
      <c r="K228" s="78" t="s">
        <v>48</v>
      </c>
      <c r="L228" s="78" t="s">
        <v>840</v>
      </c>
    </row>
    <row r="229" spans="1:12" ht="49.5" customHeight="1">
      <c r="A229" s="78"/>
      <c r="B229" s="78" t="s">
        <v>841</v>
      </c>
      <c r="C229" s="79" t="s">
        <v>717</v>
      </c>
      <c r="D229" s="79" t="s">
        <v>837</v>
      </c>
      <c r="E229" s="80" t="s">
        <v>838</v>
      </c>
      <c r="F229" s="81" t="s">
        <v>21</v>
      </c>
      <c r="G229" s="88" t="s">
        <v>49</v>
      </c>
      <c r="H229" s="89">
        <v>44301</v>
      </c>
      <c r="I229" s="90">
        <v>36</v>
      </c>
      <c r="J229" s="78">
        <v>240</v>
      </c>
      <c r="K229" s="78" t="s">
        <v>48</v>
      </c>
      <c r="L229" s="78" t="s">
        <v>842</v>
      </c>
    </row>
    <row r="230" spans="1:12" ht="83.25" customHeight="1">
      <c r="A230" s="78"/>
      <c r="B230" s="78" t="s">
        <v>843</v>
      </c>
      <c r="C230" s="79" t="s">
        <v>717</v>
      </c>
      <c r="D230" s="79" t="s">
        <v>837</v>
      </c>
      <c r="E230" s="80" t="s">
        <v>838</v>
      </c>
      <c r="F230" s="81" t="s">
        <v>21</v>
      </c>
      <c r="G230" s="78" t="s">
        <v>49</v>
      </c>
      <c r="H230" s="91">
        <v>44301</v>
      </c>
      <c r="I230" s="83">
        <v>36</v>
      </c>
      <c r="J230" s="78">
        <v>240</v>
      </c>
      <c r="K230" s="78" t="s">
        <v>48</v>
      </c>
      <c r="L230" s="78" t="s">
        <v>842</v>
      </c>
    </row>
    <row r="231" spans="1:12" ht="132.75" customHeight="1">
      <c r="A231" s="78"/>
      <c r="B231" s="78" t="s">
        <v>844</v>
      </c>
      <c r="C231" s="79" t="s">
        <v>717</v>
      </c>
      <c r="D231" s="79" t="s">
        <v>845</v>
      </c>
      <c r="E231" s="80" t="s">
        <v>796</v>
      </c>
      <c r="F231" s="81" t="s">
        <v>48</v>
      </c>
      <c r="G231" s="78" t="s">
        <v>834</v>
      </c>
      <c r="H231" s="82" t="s">
        <v>846</v>
      </c>
      <c r="I231" s="83">
        <v>5</v>
      </c>
      <c r="J231" s="78" t="s">
        <v>57</v>
      </c>
      <c r="K231" s="78" t="s">
        <v>48</v>
      </c>
      <c r="L231" s="78" t="s">
        <v>847</v>
      </c>
    </row>
    <row r="232" spans="1:12" ht="149.25" customHeight="1">
      <c r="A232" s="78"/>
      <c r="B232" s="78" t="s">
        <v>848</v>
      </c>
      <c r="C232" s="79" t="s">
        <v>717</v>
      </c>
      <c r="D232" s="79" t="s">
        <v>849</v>
      </c>
      <c r="E232" s="80" t="s">
        <v>850</v>
      </c>
      <c r="F232" s="81" t="s">
        <v>48</v>
      </c>
      <c r="G232" s="78" t="s">
        <v>834</v>
      </c>
      <c r="H232" s="82" t="s">
        <v>851</v>
      </c>
      <c r="I232" s="83">
        <v>14</v>
      </c>
      <c r="J232" s="78" t="s">
        <v>57</v>
      </c>
      <c r="K232" s="78" t="s">
        <v>48</v>
      </c>
      <c r="L232" s="78" t="s">
        <v>847</v>
      </c>
    </row>
    <row r="233" spans="1:12" ht="138.75" customHeight="1">
      <c r="A233" s="78" t="s">
        <v>852</v>
      </c>
      <c r="B233" s="78" t="s">
        <v>853</v>
      </c>
      <c r="C233" s="79" t="s">
        <v>717</v>
      </c>
      <c r="D233" s="79" t="s">
        <v>854</v>
      </c>
      <c r="E233" s="80" t="s">
        <v>855</v>
      </c>
      <c r="F233" s="81" t="s">
        <v>48</v>
      </c>
      <c r="G233" s="78" t="s">
        <v>834</v>
      </c>
      <c r="H233" s="82" t="s">
        <v>856</v>
      </c>
      <c r="I233" s="83">
        <v>10</v>
      </c>
      <c r="J233" s="78" t="s">
        <v>57</v>
      </c>
      <c r="K233" s="78" t="s">
        <v>48</v>
      </c>
      <c r="L233" s="92" t="s">
        <v>847</v>
      </c>
    </row>
    <row r="234" spans="1:12" ht="135.75" customHeight="1">
      <c r="A234" s="78"/>
      <c r="B234" s="78" t="s">
        <v>857</v>
      </c>
      <c r="C234" s="79" t="s">
        <v>717</v>
      </c>
      <c r="D234" s="79" t="s">
        <v>854</v>
      </c>
      <c r="E234" s="80" t="s">
        <v>858</v>
      </c>
      <c r="F234" s="81" t="s">
        <v>21</v>
      </c>
      <c r="G234" s="78" t="s">
        <v>363</v>
      </c>
      <c r="H234" s="82" t="s">
        <v>859</v>
      </c>
      <c r="I234" s="83">
        <v>19</v>
      </c>
      <c r="J234" s="78">
        <v>220</v>
      </c>
      <c r="K234" s="78" t="s">
        <v>48</v>
      </c>
      <c r="L234" s="78" t="s">
        <v>847</v>
      </c>
    </row>
    <row r="235" spans="1:12" ht="124.5" customHeight="1">
      <c r="A235" s="78"/>
      <c r="B235" s="78" t="s">
        <v>860</v>
      </c>
      <c r="C235" s="79" t="s">
        <v>717</v>
      </c>
      <c r="D235" s="79" t="s">
        <v>861</v>
      </c>
      <c r="E235" s="80" t="s">
        <v>862</v>
      </c>
      <c r="F235" s="81" t="s">
        <v>21</v>
      </c>
      <c r="G235" s="78" t="s">
        <v>834</v>
      </c>
      <c r="H235" s="82" t="s">
        <v>863</v>
      </c>
      <c r="I235" s="83">
        <v>20</v>
      </c>
      <c r="J235" s="78" t="s">
        <v>57</v>
      </c>
      <c r="K235" s="78" t="s">
        <v>48</v>
      </c>
      <c r="L235" s="78" t="s">
        <v>847</v>
      </c>
    </row>
    <row r="236" spans="1:12" ht="42">
      <c r="A236" s="78"/>
      <c r="B236" s="78" t="s">
        <v>864</v>
      </c>
      <c r="C236" s="79" t="s">
        <v>717</v>
      </c>
      <c r="D236" s="79" t="s">
        <v>865</v>
      </c>
      <c r="E236" s="80" t="s">
        <v>866</v>
      </c>
      <c r="F236" s="81" t="s">
        <v>48</v>
      </c>
      <c r="G236" s="78" t="s">
        <v>49</v>
      </c>
      <c r="H236" s="82" t="s">
        <v>867</v>
      </c>
      <c r="I236" s="83">
        <v>1</v>
      </c>
      <c r="J236" s="78">
        <v>260</v>
      </c>
      <c r="K236" s="78" t="s">
        <v>48</v>
      </c>
      <c r="L236" s="78"/>
    </row>
    <row r="237" spans="1:12" ht="84">
      <c r="A237" s="78"/>
      <c r="B237" s="78" t="s">
        <v>868</v>
      </c>
      <c r="C237" s="79" t="s">
        <v>717</v>
      </c>
      <c r="D237" s="79" t="s">
        <v>867</v>
      </c>
      <c r="E237" s="80" t="s">
        <v>869</v>
      </c>
      <c r="F237" s="81" t="s">
        <v>48</v>
      </c>
      <c r="G237" s="78" t="s">
        <v>49</v>
      </c>
      <c r="H237" s="82" t="s">
        <v>870</v>
      </c>
      <c r="I237" s="83">
        <v>9</v>
      </c>
      <c r="J237" s="78">
        <v>260</v>
      </c>
      <c r="K237" s="78" t="s">
        <v>48</v>
      </c>
      <c r="L237" s="78"/>
    </row>
    <row r="238" spans="1:12" ht="84">
      <c r="A238" s="78"/>
      <c r="B238" s="78" t="s">
        <v>871</v>
      </c>
      <c r="C238" s="79" t="s">
        <v>717</v>
      </c>
      <c r="D238" s="79" t="s">
        <v>872</v>
      </c>
      <c r="E238" s="80" t="s">
        <v>873</v>
      </c>
      <c r="F238" s="81" t="s">
        <v>48</v>
      </c>
      <c r="G238" s="78" t="s">
        <v>646</v>
      </c>
      <c r="H238" s="82" t="s">
        <v>57</v>
      </c>
      <c r="I238" s="83" t="s">
        <v>57</v>
      </c>
      <c r="J238" s="78" t="s">
        <v>57</v>
      </c>
      <c r="K238" s="78" t="s">
        <v>48</v>
      </c>
      <c r="L238" s="78" t="s">
        <v>874</v>
      </c>
    </row>
    <row r="239" spans="1:12" ht="156" customHeight="1">
      <c r="A239" s="78"/>
      <c r="B239" s="78" t="s">
        <v>875</v>
      </c>
      <c r="C239" s="79" t="s">
        <v>717</v>
      </c>
      <c r="D239" s="79" t="s">
        <v>876</v>
      </c>
      <c r="E239" s="80" t="s">
        <v>585</v>
      </c>
      <c r="F239" s="81" t="s">
        <v>21</v>
      </c>
      <c r="G239" s="78" t="s">
        <v>49</v>
      </c>
      <c r="H239" s="82" t="s">
        <v>877</v>
      </c>
      <c r="I239" s="83">
        <v>37</v>
      </c>
      <c r="J239" s="78">
        <v>300</v>
      </c>
      <c r="K239" s="78" t="s">
        <v>48</v>
      </c>
      <c r="L239" s="78" t="s">
        <v>878</v>
      </c>
    </row>
    <row r="240" spans="1:12" ht="45.75" customHeight="1">
      <c r="A240" s="78"/>
      <c r="B240" s="78" t="s">
        <v>879</v>
      </c>
      <c r="C240" s="79" t="s">
        <v>717</v>
      </c>
      <c r="D240" s="79" t="s">
        <v>876</v>
      </c>
      <c r="E240" s="80" t="s">
        <v>880</v>
      </c>
      <c r="F240" s="81" t="s">
        <v>21</v>
      </c>
      <c r="G240" s="78" t="s">
        <v>49</v>
      </c>
      <c r="H240" s="82" t="s">
        <v>877</v>
      </c>
      <c r="I240" s="83">
        <v>37</v>
      </c>
      <c r="J240" s="78">
        <v>300</v>
      </c>
      <c r="K240" s="78" t="s">
        <v>48</v>
      </c>
      <c r="L240" s="78" t="s">
        <v>881</v>
      </c>
    </row>
    <row r="241" spans="1:12" ht="149.25" customHeight="1">
      <c r="A241" s="78" t="s">
        <v>882</v>
      </c>
      <c r="B241" s="78"/>
      <c r="C241" s="79" t="s">
        <v>883</v>
      </c>
      <c r="D241" s="79" t="s">
        <v>884</v>
      </c>
      <c r="E241" s="80" t="s">
        <v>880</v>
      </c>
      <c r="F241" s="81" t="s">
        <v>48</v>
      </c>
      <c r="G241" s="78" t="s">
        <v>885</v>
      </c>
      <c r="H241" s="82" t="s">
        <v>886</v>
      </c>
      <c r="I241" s="83">
        <v>22</v>
      </c>
      <c r="J241" s="78" t="s">
        <v>57</v>
      </c>
      <c r="K241" s="78" t="s">
        <v>48</v>
      </c>
      <c r="L241" s="78" t="s">
        <v>847</v>
      </c>
    </row>
    <row r="242" spans="1:12" ht="84">
      <c r="A242" s="78"/>
      <c r="B242" s="78" t="s">
        <v>887</v>
      </c>
      <c r="C242" s="79" t="s">
        <v>717</v>
      </c>
      <c r="D242" s="79" t="s">
        <v>888</v>
      </c>
      <c r="E242" s="80" t="s">
        <v>889</v>
      </c>
      <c r="F242" s="81" t="s">
        <v>48</v>
      </c>
      <c r="G242" s="78" t="s">
        <v>49</v>
      </c>
      <c r="H242" s="82" t="s">
        <v>890</v>
      </c>
      <c r="I242" s="83">
        <v>7</v>
      </c>
      <c r="J242" s="78">
        <v>380</v>
      </c>
      <c r="K242" s="78" t="s">
        <v>48</v>
      </c>
      <c r="L242" s="78"/>
    </row>
    <row r="243" spans="1:12" ht="143.25" customHeight="1">
      <c r="A243" s="78" t="s">
        <v>891</v>
      </c>
      <c r="B243" s="78" t="s">
        <v>892</v>
      </c>
      <c r="C243" s="79" t="s">
        <v>717</v>
      </c>
      <c r="D243" s="79" t="s">
        <v>893</v>
      </c>
      <c r="E243" s="80" t="s">
        <v>894</v>
      </c>
      <c r="F243" s="81" t="s">
        <v>21</v>
      </c>
      <c r="G243" s="78" t="s">
        <v>834</v>
      </c>
      <c r="H243" s="82" t="s">
        <v>895</v>
      </c>
      <c r="I243" s="83">
        <v>24</v>
      </c>
      <c r="J243" s="78" t="s">
        <v>57</v>
      </c>
      <c r="K243" s="78" t="s">
        <v>48</v>
      </c>
      <c r="L243" s="78" t="s">
        <v>847</v>
      </c>
    </row>
    <row r="244" spans="1:12" ht="84">
      <c r="A244" s="78"/>
      <c r="B244" s="78" t="s">
        <v>896</v>
      </c>
      <c r="C244" s="79" t="s">
        <v>717</v>
      </c>
      <c r="D244" s="79" t="s">
        <v>897</v>
      </c>
      <c r="E244" s="80" t="s">
        <v>898</v>
      </c>
      <c r="F244" s="81" t="s">
        <v>21</v>
      </c>
      <c r="G244" s="78" t="s">
        <v>899</v>
      </c>
      <c r="H244" s="82" t="s">
        <v>900</v>
      </c>
      <c r="I244" s="83">
        <v>31</v>
      </c>
      <c r="J244" s="78">
        <v>368</v>
      </c>
      <c r="K244" s="78" t="s">
        <v>48</v>
      </c>
      <c r="L244" s="78" t="s">
        <v>901</v>
      </c>
    </row>
    <row r="245" spans="1:12" ht="84">
      <c r="A245" s="78"/>
      <c r="B245" s="78" t="s">
        <v>902</v>
      </c>
      <c r="C245" s="79" t="s">
        <v>717</v>
      </c>
      <c r="D245" s="79" t="s">
        <v>903</v>
      </c>
      <c r="E245" s="80" t="s">
        <v>880</v>
      </c>
      <c r="F245" s="81" t="s">
        <v>21</v>
      </c>
      <c r="G245" s="78" t="s">
        <v>49</v>
      </c>
      <c r="H245" s="82" t="s">
        <v>900</v>
      </c>
      <c r="I245" s="83">
        <v>29</v>
      </c>
      <c r="J245" s="78">
        <v>752</v>
      </c>
      <c r="K245" s="78" t="s">
        <v>48</v>
      </c>
      <c r="L245" s="78" t="s">
        <v>904</v>
      </c>
    </row>
    <row r="246" spans="1:12" ht="86.25" customHeight="1">
      <c r="A246" s="78"/>
      <c r="B246" s="78" t="s">
        <v>905</v>
      </c>
      <c r="C246" s="79" t="s">
        <v>717</v>
      </c>
      <c r="D246" s="79" t="s">
        <v>903</v>
      </c>
      <c r="E246" s="80" t="s">
        <v>880</v>
      </c>
      <c r="F246" s="81" t="s">
        <v>21</v>
      </c>
      <c r="G246" s="78" t="s">
        <v>49</v>
      </c>
      <c r="H246" s="82" t="s">
        <v>900</v>
      </c>
      <c r="I246" s="83">
        <v>29</v>
      </c>
      <c r="J246" s="78" t="s">
        <v>57</v>
      </c>
      <c r="K246" s="78" t="s">
        <v>48</v>
      </c>
      <c r="L246" s="78" t="s">
        <v>904</v>
      </c>
    </row>
    <row r="247" spans="1:12" ht="126">
      <c r="A247" s="78"/>
      <c r="B247" s="78" t="s">
        <v>906</v>
      </c>
      <c r="C247" s="79" t="s">
        <v>717</v>
      </c>
      <c r="D247" s="79" t="s">
        <v>907</v>
      </c>
      <c r="E247" s="80" t="s">
        <v>880</v>
      </c>
      <c r="F247" s="81" t="s">
        <v>48</v>
      </c>
      <c r="G247" s="78" t="s">
        <v>834</v>
      </c>
      <c r="H247" s="82" t="s">
        <v>908</v>
      </c>
      <c r="I247" s="83">
        <v>2</v>
      </c>
      <c r="J247" s="78" t="s">
        <v>57</v>
      </c>
      <c r="K247" s="78" t="s">
        <v>48</v>
      </c>
      <c r="L247" s="78" t="s">
        <v>847</v>
      </c>
    </row>
    <row r="248" spans="1:12" ht="168">
      <c r="A248" s="78"/>
      <c r="B248" s="78" t="s">
        <v>909</v>
      </c>
      <c r="C248" s="79" t="s">
        <v>717</v>
      </c>
      <c r="D248" s="79" t="s">
        <v>910</v>
      </c>
      <c r="E248" s="80" t="s">
        <v>911</v>
      </c>
      <c r="F248" s="81" t="s">
        <v>21</v>
      </c>
      <c r="G248" s="78" t="s">
        <v>49</v>
      </c>
      <c r="H248" s="82" t="s">
        <v>912</v>
      </c>
      <c r="I248" s="83">
        <v>44</v>
      </c>
      <c r="J248" s="78">
        <v>260</v>
      </c>
      <c r="K248" s="78" t="s">
        <v>48</v>
      </c>
      <c r="L248" s="78" t="s">
        <v>913</v>
      </c>
    </row>
    <row r="249" spans="1:12" ht="90" customHeight="1">
      <c r="A249" s="78"/>
      <c r="B249" s="78" t="s">
        <v>914</v>
      </c>
      <c r="C249" s="79" t="s">
        <v>717</v>
      </c>
      <c r="D249" s="79" t="s">
        <v>915</v>
      </c>
      <c r="E249" s="80" t="s">
        <v>916</v>
      </c>
      <c r="F249" s="81" t="s">
        <v>21</v>
      </c>
      <c r="G249" s="78" t="s">
        <v>49</v>
      </c>
      <c r="H249" s="82" t="s">
        <v>917</v>
      </c>
      <c r="I249" s="83">
        <v>17</v>
      </c>
      <c r="J249" s="78" t="s">
        <v>57</v>
      </c>
      <c r="K249" s="78" t="s">
        <v>48</v>
      </c>
      <c r="L249" s="78" t="s">
        <v>918</v>
      </c>
    </row>
    <row r="257" ht="15.75">
      <c r="E257" s="77"/>
    </row>
  </sheetData>
  <sheetProtection/>
  <mergeCells count="12">
    <mergeCell ref="G1:G2"/>
    <mergeCell ref="H1:H2"/>
    <mergeCell ref="A1:A2"/>
    <mergeCell ref="I1:I2"/>
    <mergeCell ref="J1:J2"/>
    <mergeCell ref="K1:K2"/>
    <mergeCell ref="L1:L2"/>
    <mergeCell ref="B1:B2"/>
    <mergeCell ref="C1:C2"/>
    <mergeCell ref="D1:D2"/>
    <mergeCell ref="E1:E2"/>
    <mergeCell ref="F1:F2"/>
  </mergeCells>
  <printOptions/>
  <pageMargins left="0.7" right="0.7" top="0.75" bottom="0.75" header="0.3" footer="0.3"/>
  <pageSetup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X29"/>
  <sheetViews>
    <sheetView tabSelected="1" zoomScalePageLayoutView="0" workbookViewId="0" topLeftCell="A1">
      <selection activeCell="A4" sqref="A4"/>
    </sheetView>
  </sheetViews>
  <sheetFormatPr defaultColWidth="9.140625" defaultRowHeight="15"/>
  <cols>
    <col min="1" max="1" width="30.421875" style="0" customWidth="1"/>
    <col min="2" max="2" width="35.421875" style="0" customWidth="1"/>
    <col min="3" max="3" width="36.8515625" style="0" customWidth="1"/>
    <col min="4" max="4" width="16.140625" style="0" customWidth="1"/>
    <col min="5" max="5" width="22.140625" style="0" customWidth="1"/>
    <col min="6" max="6" width="19.421875" style="0" customWidth="1"/>
    <col min="8" max="8" width="22.8515625" style="0" customWidth="1"/>
    <col min="9" max="9" width="17.00390625" style="0" customWidth="1"/>
    <col min="10" max="10" width="23.00390625" style="0" customWidth="1"/>
    <col min="11" max="11" width="19.8515625" style="0" customWidth="1"/>
    <col min="12" max="12" width="18.7109375" style="0" customWidth="1"/>
    <col min="13" max="13" width="21.7109375" style="0" customWidth="1"/>
    <col min="14" max="14" width="16.28125" style="0" customWidth="1"/>
    <col min="15" max="15" width="22.57421875" style="0" customWidth="1"/>
    <col min="16" max="16" width="16.00390625" style="0" customWidth="1"/>
    <col min="17" max="17" width="23.140625" style="0" customWidth="1"/>
    <col min="19" max="19" width="12.7109375" style="0" customWidth="1"/>
    <col min="20" max="20" width="21.57421875" style="0" customWidth="1"/>
    <col min="21" max="21" width="21.421875" style="0" customWidth="1"/>
    <col min="22" max="22" width="20.8515625" style="0" customWidth="1"/>
    <col min="23" max="23" width="14.8515625" style="0" customWidth="1"/>
  </cols>
  <sheetData>
    <row r="1" ht="15">
      <c r="A1" s="1" t="s">
        <v>0</v>
      </c>
    </row>
    <row r="2" ht="15">
      <c r="A2" s="1" t="s">
        <v>1</v>
      </c>
    </row>
    <row r="3" ht="15">
      <c r="A3" s="1" t="s">
        <v>2</v>
      </c>
    </row>
    <row r="4" ht="15">
      <c r="A4" s="1" t="s">
        <v>919</v>
      </c>
    </row>
    <row r="5" ht="15">
      <c r="A5" s="1"/>
    </row>
    <row r="7" ht="15.75" thickBot="1"/>
    <row r="8" spans="1:24" s="21" customFormat="1" ht="15.75" thickBot="1">
      <c r="A8" s="118" t="s">
        <v>920</v>
      </c>
      <c r="B8" s="111" t="s">
        <v>921</v>
      </c>
      <c r="C8" s="111" t="s">
        <v>922</v>
      </c>
      <c r="D8" s="111" t="s">
        <v>923</v>
      </c>
      <c r="E8" s="111" t="s">
        <v>924</v>
      </c>
      <c r="F8" s="111" t="s">
        <v>33</v>
      </c>
      <c r="G8" s="107"/>
      <c r="H8" s="109" t="s">
        <v>925</v>
      </c>
      <c r="I8" s="113" t="s">
        <v>926</v>
      </c>
      <c r="J8" s="114"/>
      <c r="K8" s="114"/>
      <c r="L8" s="114"/>
      <c r="M8" s="114"/>
      <c r="N8" s="114"/>
      <c r="O8" s="115"/>
      <c r="P8" s="109" t="s">
        <v>927</v>
      </c>
      <c r="Q8" s="109" t="s">
        <v>928</v>
      </c>
      <c r="R8" s="107"/>
      <c r="S8" s="116" t="s">
        <v>929</v>
      </c>
      <c r="T8" s="104" t="s">
        <v>930</v>
      </c>
      <c r="U8" s="105"/>
      <c r="V8" s="105"/>
      <c r="W8" s="106"/>
      <c r="X8" s="102"/>
    </row>
    <row r="9" spans="1:24" s="21" customFormat="1" ht="15.75" thickBot="1">
      <c r="A9" s="119"/>
      <c r="B9" s="112"/>
      <c r="C9" s="112"/>
      <c r="D9" s="112"/>
      <c r="E9" s="112"/>
      <c r="F9" s="112"/>
      <c r="G9" s="108"/>
      <c r="H9" s="110"/>
      <c r="I9" s="2" t="s">
        <v>613</v>
      </c>
      <c r="J9" s="2" t="s">
        <v>931</v>
      </c>
      <c r="K9" s="2" t="s">
        <v>363</v>
      </c>
      <c r="L9" s="2" t="s">
        <v>932</v>
      </c>
      <c r="M9" s="2" t="s">
        <v>834</v>
      </c>
      <c r="N9" s="2" t="s">
        <v>672</v>
      </c>
      <c r="O9" s="2" t="s">
        <v>646</v>
      </c>
      <c r="P9" s="110"/>
      <c r="Q9" s="110"/>
      <c r="R9" s="108"/>
      <c r="S9" s="117"/>
      <c r="T9" s="30" t="s">
        <v>933</v>
      </c>
      <c r="U9" s="30" t="s">
        <v>595</v>
      </c>
      <c r="V9" s="30" t="s">
        <v>934</v>
      </c>
      <c r="W9" s="30" t="s">
        <v>935</v>
      </c>
      <c r="X9" s="103"/>
    </row>
    <row r="10" spans="1:24" ht="15.75" thickBot="1">
      <c r="A10" s="4" t="s">
        <v>936</v>
      </c>
      <c r="B10" s="5" t="s">
        <v>17</v>
      </c>
      <c r="C10" s="5" t="s">
        <v>16</v>
      </c>
      <c r="D10" s="5" t="s">
        <v>937</v>
      </c>
      <c r="E10" s="5" t="s">
        <v>43</v>
      </c>
      <c r="F10" s="5" t="s">
        <v>938</v>
      </c>
      <c r="G10" s="3"/>
      <c r="H10" s="5">
        <f>SUM(I10:O10)</f>
        <v>27</v>
      </c>
      <c r="I10" s="5">
        <v>16</v>
      </c>
      <c r="J10" s="5">
        <v>0</v>
      </c>
      <c r="K10" s="5">
        <v>0</v>
      </c>
      <c r="L10" s="5">
        <v>0</v>
      </c>
      <c r="M10" s="5">
        <v>10</v>
      </c>
      <c r="N10" s="5">
        <v>0</v>
      </c>
      <c r="O10" s="5">
        <v>1</v>
      </c>
      <c r="P10" s="5">
        <v>124</v>
      </c>
      <c r="Q10" s="6">
        <v>4.592592592592593</v>
      </c>
      <c r="R10" s="3"/>
      <c r="S10" s="5">
        <v>0</v>
      </c>
      <c r="T10" s="5">
        <v>0</v>
      </c>
      <c r="U10" s="5">
        <v>0</v>
      </c>
      <c r="V10" s="5">
        <v>0</v>
      </c>
      <c r="W10" s="5">
        <v>0</v>
      </c>
      <c r="X10" s="27"/>
    </row>
    <row r="11" spans="1:24" ht="15.75" thickBot="1">
      <c r="A11" s="4" t="s">
        <v>936</v>
      </c>
      <c r="B11" s="5" t="s">
        <v>17</v>
      </c>
      <c r="C11" s="5" t="s">
        <v>16</v>
      </c>
      <c r="D11" s="5" t="s">
        <v>937</v>
      </c>
      <c r="E11" s="5" t="s">
        <v>143</v>
      </c>
      <c r="F11" s="5" t="s">
        <v>938</v>
      </c>
      <c r="G11" s="3"/>
      <c r="H11" s="5">
        <f>SUM(I11:I11:O11)</f>
        <v>24</v>
      </c>
      <c r="I11" s="5">
        <v>20</v>
      </c>
      <c r="J11" s="5">
        <v>0</v>
      </c>
      <c r="K11" s="5">
        <v>0</v>
      </c>
      <c r="L11" s="5">
        <v>0</v>
      </c>
      <c r="M11" s="5">
        <v>2</v>
      </c>
      <c r="N11" s="5">
        <v>0</v>
      </c>
      <c r="O11" s="5">
        <v>2</v>
      </c>
      <c r="P11" s="5">
        <v>27</v>
      </c>
      <c r="Q11" s="5">
        <f>27/24</f>
        <v>1.125</v>
      </c>
      <c r="R11" s="3"/>
      <c r="S11" s="5">
        <v>0</v>
      </c>
      <c r="T11" s="5">
        <v>0</v>
      </c>
      <c r="U11" s="5">
        <v>0</v>
      </c>
      <c r="V11" s="5">
        <v>0</v>
      </c>
      <c r="W11" s="5">
        <v>0</v>
      </c>
      <c r="X11" s="27"/>
    </row>
    <row r="12" spans="1:24" ht="15.75" thickBot="1">
      <c r="A12" s="4" t="s">
        <v>936</v>
      </c>
      <c r="B12" s="5" t="s">
        <v>17</v>
      </c>
      <c r="C12" s="5" t="s">
        <v>16</v>
      </c>
      <c r="D12" s="5" t="s">
        <v>937</v>
      </c>
      <c r="E12" s="5" t="s">
        <v>242</v>
      </c>
      <c r="F12" s="5" t="s">
        <v>938</v>
      </c>
      <c r="G12" s="3"/>
      <c r="H12" s="5">
        <v>13</v>
      </c>
      <c r="I12" s="5">
        <v>6</v>
      </c>
      <c r="J12" s="5">
        <v>0</v>
      </c>
      <c r="K12" s="5">
        <v>0</v>
      </c>
      <c r="L12" s="5">
        <v>0</v>
      </c>
      <c r="M12" s="5">
        <v>7</v>
      </c>
      <c r="N12" s="5">
        <v>0</v>
      </c>
      <c r="O12" s="5">
        <v>0</v>
      </c>
      <c r="P12" s="5">
        <v>40</v>
      </c>
      <c r="Q12" s="6">
        <f>40/13</f>
        <v>3.076923076923077</v>
      </c>
      <c r="R12" s="3"/>
      <c r="S12" s="5">
        <v>0</v>
      </c>
      <c r="T12" s="5">
        <v>0</v>
      </c>
      <c r="U12" s="5">
        <v>0</v>
      </c>
      <c r="V12" s="5">
        <v>0</v>
      </c>
      <c r="W12" s="5">
        <v>0</v>
      </c>
      <c r="X12" s="27"/>
    </row>
    <row r="13" spans="1:24" ht="15.75" thickBot="1">
      <c r="A13" s="12" t="s">
        <v>936</v>
      </c>
      <c r="B13" s="13" t="s">
        <v>17</v>
      </c>
      <c r="C13" s="13" t="s">
        <v>16</v>
      </c>
      <c r="D13" s="13" t="s">
        <v>937</v>
      </c>
      <c r="E13" s="13" t="s">
        <v>294</v>
      </c>
      <c r="F13" s="13" t="s">
        <v>938</v>
      </c>
      <c r="G13" s="26"/>
      <c r="H13" s="13">
        <f>SUM(I13:O13)</f>
        <v>15</v>
      </c>
      <c r="I13" s="13">
        <v>6</v>
      </c>
      <c r="J13" s="14">
        <v>0</v>
      </c>
      <c r="K13" s="14">
        <v>0</v>
      </c>
      <c r="L13" s="14">
        <v>0</v>
      </c>
      <c r="M13" s="13">
        <v>6</v>
      </c>
      <c r="N13" s="14">
        <v>1</v>
      </c>
      <c r="O13" s="13">
        <v>2</v>
      </c>
      <c r="P13" s="13">
        <v>44</v>
      </c>
      <c r="Q13" s="15">
        <v>2.933333333333333</v>
      </c>
      <c r="R13" s="26"/>
      <c r="S13" s="14">
        <v>0</v>
      </c>
      <c r="T13" s="14">
        <v>0</v>
      </c>
      <c r="U13" s="14">
        <v>0</v>
      </c>
      <c r="V13" s="14">
        <v>0</v>
      </c>
      <c r="W13" s="14">
        <v>0</v>
      </c>
      <c r="X13" s="28"/>
    </row>
    <row r="14" spans="1:24" ht="15.75" thickBot="1">
      <c r="A14" s="4" t="s">
        <v>936</v>
      </c>
      <c r="B14" s="5" t="s">
        <v>17</v>
      </c>
      <c r="C14" s="5" t="s">
        <v>16</v>
      </c>
      <c r="D14" s="5" t="s">
        <v>937</v>
      </c>
      <c r="E14" s="5" t="s">
        <v>354</v>
      </c>
      <c r="F14" s="5" t="s">
        <v>938</v>
      </c>
      <c r="G14" s="19"/>
      <c r="H14" s="5">
        <v>11</v>
      </c>
      <c r="I14" s="5">
        <v>4</v>
      </c>
      <c r="J14" s="5">
        <v>0</v>
      </c>
      <c r="K14" s="5">
        <v>2</v>
      </c>
      <c r="L14" s="5">
        <v>0</v>
      </c>
      <c r="M14" s="5">
        <v>3</v>
      </c>
      <c r="N14" s="5">
        <v>0</v>
      </c>
      <c r="O14" s="5">
        <v>2</v>
      </c>
      <c r="P14" s="5">
        <f>46+14</f>
        <v>60</v>
      </c>
      <c r="Q14" s="6">
        <f>60/11</f>
        <v>5.454545454545454</v>
      </c>
      <c r="R14" s="19"/>
      <c r="S14" s="5">
        <v>0</v>
      </c>
      <c r="T14" s="5">
        <v>0</v>
      </c>
      <c r="U14" s="5">
        <v>0</v>
      </c>
      <c r="V14" s="5">
        <v>0</v>
      </c>
      <c r="W14" s="5">
        <v>0</v>
      </c>
      <c r="X14" s="29"/>
    </row>
    <row r="15" spans="1:24" ht="15.75" thickBot="1">
      <c r="A15" s="4" t="s">
        <v>936</v>
      </c>
      <c r="B15" s="5" t="s">
        <v>17</v>
      </c>
      <c r="C15" s="5" t="s">
        <v>16</v>
      </c>
      <c r="D15" s="5" t="s">
        <v>937</v>
      </c>
      <c r="E15" s="5" t="s">
        <v>401</v>
      </c>
      <c r="F15" s="5" t="s">
        <v>938</v>
      </c>
      <c r="G15" s="3"/>
      <c r="H15" s="5">
        <v>10</v>
      </c>
      <c r="I15" s="5">
        <v>6</v>
      </c>
      <c r="J15" s="5">
        <v>0</v>
      </c>
      <c r="K15" s="5">
        <v>2</v>
      </c>
      <c r="L15" s="5">
        <v>0</v>
      </c>
      <c r="M15" s="5">
        <v>2</v>
      </c>
      <c r="N15" s="5">
        <v>0</v>
      </c>
      <c r="O15" s="5">
        <v>1</v>
      </c>
      <c r="P15" s="5">
        <v>79</v>
      </c>
      <c r="Q15" s="6">
        <f>79/11</f>
        <v>7.181818181818182</v>
      </c>
      <c r="R15" s="3"/>
      <c r="S15" s="5">
        <v>0</v>
      </c>
      <c r="T15" s="5">
        <v>0</v>
      </c>
      <c r="U15" s="5">
        <v>0</v>
      </c>
      <c r="V15" s="5">
        <v>0</v>
      </c>
      <c r="W15" s="5">
        <v>0</v>
      </c>
      <c r="X15" s="27"/>
    </row>
    <row r="16" spans="1:24" ht="15.75" thickBot="1">
      <c r="A16" s="7" t="s">
        <v>936</v>
      </c>
      <c r="B16" s="8" t="s">
        <v>17</v>
      </c>
      <c r="C16" s="8" t="s">
        <v>16</v>
      </c>
      <c r="D16" s="8" t="s">
        <v>937</v>
      </c>
      <c r="E16" s="9" t="s">
        <v>449</v>
      </c>
      <c r="F16" s="8" t="s">
        <v>938</v>
      </c>
      <c r="G16" s="3"/>
      <c r="H16" s="9">
        <v>26</v>
      </c>
      <c r="I16" s="9">
        <v>10</v>
      </c>
      <c r="J16" s="10">
        <v>0</v>
      </c>
      <c r="K16" s="10">
        <v>1</v>
      </c>
      <c r="L16" s="10">
        <v>0</v>
      </c>
      <c r="M16" s="9">
        <v>11</v>
      </c>
      <c r="N16" s="10">
        <v>0</v>
      </c>
      <c r="O16" s="9">
        <v>4</v>
      </c>
      <c r="P16" s="9">
        <v>211</v>
      </c>
      <c r="Q16" s="11">
        <f>211/26</f>
        <v>8.115384615384615</v>
      </c>
      <c r="R16" s="3"/>
      <c r="S16" s="10">
        <v>0</v>
      </c>
      <c r="T16" s="10">
        <v>0</v>
      </c>
      <c r="U16" s="10">
        <v>0</v>
      </c>
      <c r="V16" s="10">
        <v>0</v>
      </c>
      <c r="W16" s="10">
        <v>0</v>
      </c>
      <c r="X16" s="27"/>
    </row>
    <row r="17" spans="1:24" ht="15.75" thickBot="1">
      <c r="A17" s="12" t="s">
        <v>936</v>
      </c>
      <c r="B17" s="13" t="s">
        <v>17</v>
      </c>
      <c r="C17" s="13" t="s">
        <v>16</v>
      </c>
      <c r="D17" s="13" t="s">
        <v>937</v>
      </c>
      <c r="E17" s="13" t="s">
        <v>536</v>
      </c>
      <c r="F17" s="13" t="s">
        <v>938</v>
      </c>
      <c r="G17" s="26"/>
      <c r="H17" s="13">
        <v>14</v>
      </c>
      <c r="I17" s="13">
        <v>7</v>
      </c>
      <c r="J17" s="14">
        <v>0</v>
      </c>
      <c r="K17" s="14">
        <v>2</v>
      </c>
      <c r="L17" s="14">
        <v>0</v>
      </c>
      <c r="M17" s="13">
        <v>4</v>
      </c>
      <c r="N17" s="14">
        <v>0</v>
      </c>
      <c r="O17" s="13">
        <v>0</v>
      </c>
      <c r="P17" s="13">
        <v>122</v>
      </c>
      <c r="Q17" s="15">
        <f>122/13</f>
        <v>9.384615384615385</v>
      </c>
      <c r="R17" s="26"/>
      <c r="S17" s="14">
        <v>0</v>
      </c>
      <c r="T17" s="14">
        <v>0</v>
      </c>
      <c r="U17" s="14">
        <v>1</v>
      </c>
      <c r="V17" s="14">
        <v>0</v>
      </c>
      <c r="W17" s="14">
        <v>0</v>
      </c>
      <c r="X17" s="28"/>
    </row>
    <row r="18" spans="1:24" ht="15.75" thickBot="1">
      <c r="A18" s="4" t="s">
        <v>936</v>
      </c>
      <c r="B18" s="5" t="s">
        <v>17</v>
      </c>
      <c r="C18" s="5" t="s">
        <v>16</v>
      </c>
      <c r="D18" s="5" t="s">
        <v>937</v>
      </c>
      <c r="E18" s="5" t="s">
        <v>601</v>
      </c>
      <c r="F18" s="5" t="s">
        <v>938</v>
      </c>
      <c r="G18" s="3"/>
      <c r="H18" s="5">
        <v>8</v>
      </c>
      <c r="I18" s="5">
        <v>3</v>
      </c>
      <c r="J18" s="5">
        <v>0</v>
      </c>
      <c r="K18" s="5">
        <v>0</v>
      </c>
      <c r="L18" s="5">
        <v>0</v>
      </c>
      <c r="M18" s="5">
        <v>5</v>
      </c>
      <c r="N18" s="5">
        <v>0</v>
      </c>
      <c r="O18" s="5">
        <v>0</v>
      </c>
      <c r="P18" s="5">
        <v>37</v>
      </c>
      <c r="Q18" s="6">
        <v>12.33</v>
      </c>
      <c r="R18" s="3"/>
      <c r="S18" s="5">
        <v>0</v>
      </c>
      <c r="T18" s="5">
        <v>0</v>
      </c>
      <c r="U18" s="5">
        <v>0</v>
      </c>
      <c r="V18" s="5">
        <v>0</v>
      </c>
      <c r="W18" s="5">
        <v>0</v>
      </c>
      <c r="X18" s="27"/>
    </row>
    <row r="19" spans="1:24" ht="15.75" thickBot="1">
      <c r="A19" s="4" t="s">
        <v>936</v>
      </c>
      <c r="B19" s="5" t="s">
        <v>17</v>
      </c>
      <c r="C19" s="5" t="s">
        <v>16</v>
      </c>
      <c r="D19" s="5" t="s">
        <v>937</v>
      </c>
      <c r="E19" s="5" t="s">
        <v>711</v>
      </c>
      <c r="F19" s="5" t="s">
        <v>938</v>
      </c>
      <c r="G19" s="3"/>
      <c r="H19" s="5">
        <v>7</v>
      </c>
      <c r="I19" s="5">
        <v>3</v>
      </c>
      <c r="J19" s="5">
        <v>0</v>
      </c>
      <c r="K19" s="5">
        <v>0</v>
      </c>
      <c r="L19" s="5">
        <v>0</v>
      </c>
      <c r="M19" s="5">
        <v>3</v>
      </c>
      <c r="N19" s="5">
        <v>0</v>
      </c>
      <c r="O19" s="5">
        <v>1</v>
      </c>
      <c r="P19" s="5">
        <v>25</v>
      </c>
      <c r="Q19" s="6">
        <v>8.33</v>
      </c>
      <c r="R19" s="3"/>
      <c r="S19" s="5">
        <v>0</v>
      </c>
      <c r="T19" s="5">
        <v>0</v>
      </c>
      <c r="U19" s="5">
        <v>0</v>
      </c>
      <c r="V19" s="5">
        <v>0</v>
      </c>
      <c r="W19" s="5">
        <v>0</v>
      </c>
      <c r="X19" s="27"/>
    </row>
    <row r="20" spans="1:24" s="16" customFormat="1" ht="15.75" thickBot="1">
      <c r="A20" s="7" t="s">
        <v>936</v>
      </c>
      <c r="B20" s="8" t="s">
        <v>17</v>
      </c>
      <c r="C20" s="8" t="s">
        <v>16</v>
      </c>
      <c r="D20" s="8" t="s">
        <v>937</v>
      </c>
      <c r="E20" s="9" t="s">
        <v>713</v>
      </c>
      <c r="F20" s="8" t="s">
        <v>938</v>
      </c>
      <c r="G20" s="3"/>
      <c r="H20" s="9">
        <v>9</v>
      </c>
      <c r="I20" s="9">
        <v>6</v>
      </c>
      <c r="J20" s="10">
        <v>0</v>
      </c>
      <c r="K20" s="10">
        <v>0</v>
      </c>
      <c r="L20" s="10">
        <v>1</v>
      </c>
      <c r="M20" s="9">
        <v>0</v>
      </c>
      <c r="N20" s="10">
        <v>1</v>
      </c>
      <c r="O20" s="9">
        <v>2</v>
      </c>
      <c r="P20" s="9">
        <v>46</v>
      </c>
      <c r="Q20" s="11">
        <v>7.67</v>
      </c>
      <c r="R20" s="3"/>
      <c r="S20" s="5">
        <v>0</v>
      </c>
      <c r="T20" s="5">
        <v>0</v>
      </c>
      <c r="U20" s="5">
        <v>0</v>
      </c>
      <c r="V20" s="5">
        <v>0</v>
      </c>
      <c r="W20" s="5">
        <v>0</v>
      </c>
      <c r="X20" s="27"/>
    </row>
    <row r="21" spans="1:24" ht="15.75" thickBot="1">
      <c r="A21" s="12" t="s">
        <v>936</v>
      </c>
      <c r="B21" s="13" t="s">
        <v>17</v>
      </c>
      <c r="C21" s="13" t="s">
        <v>16</v>
      </c>
      <c r="D21" s="13" t="s">
        <v>937</v>
      </c>
      <c r="E21" s="13" t="s">
        <v>714</v>
      </c>
      <c r="F21" s="13" t="s">
        <v>938</v>
      </c>
      <c r="G21" s="26"/>
      <c r="H21" s="13">
        <v>5</v>
      </c>
      <c r="I21" s="13">
        <v>4</v>
      </c>
      <c r="J21" s="14">
        <v>0</v>
      </c>
      <c r="K21" s="14">
        <v>0</v>
      </c>
      <c r="L21" s="14">
        <v>0</v>
      </c>
      <c r="M21" s="13">
        <v>0</v>
      </c>
      <c r="N21" s="14">
        <v>0</v>
      </c>
      <c r="O21" s="13">
        <v>1</v>
      </c>
      <c r="P21" s="13">
        <v>7</v>
      </c>
      <c r="Q21" s="15">
        <v>1.75</v>
      </c>
      <c r="R21" s="26"/>
      <c r="S21" s="14"/>
      <c r="T21" s="14"/>
      <c r="U21" s="14"/>
      <c r="V21" s="14"/>
      <c r="W21" s="14"/>
      <c r="X21" s="28"/>
    </row>
    <row r="22" spans="1:24" ht="15.75" thickBot="1">
      <c r="A22" s="4" t="s">
        <v>936</v>
      </c>
      <c r="B22" s="5" t="s">
        <v>17</v>
      </c>
      <c r="C22" s="5" t="s">
        <v>16</v>
      </c>
      <c r="D22" s="5" t="s">
        <v>937</v>
      </c>
      <c r="E22" s="5" t="s">
        <v>715</v>
      </c>
      <c r="F22" s="22" t="s">
        <v>938</v>
      </c>
      <c r="G22" s="3"/>
      <c r="H22" s="23">
        <v>12</v>
      </c>
      <c r="I22" s="23">
        <v>7</v>
      </c>
      <c r="J22" s="24">
        <v>0</v>
      </c>
      <c r="K22" s="24">
        <v>0</v>
      </c>
      <c r="L22" s="24">
        <v>0</v>
      </c>
      <c r="M22" s="23">
        <v>2</v>
      </c>
      <c r="N22" s="24">
        <v>2</v>
      </c>
      <c r="O22" s="23">
        <v>1</v>
      </c>
      <c r="P22" s="23">
        <v>97</v>
      </c>
      <c r="Q22" s="25">
        <v>14</v>
      </c>
      <c r="R22" s="3"/>
      <c r="S22" s="23">
        <v>0</v>
      </c>
      <c r="T22" s="23">
        <v>0</v>
      </c>
      <c r="U22" s="23">
        <v>0</v>
      </c>
      <c r="V22" s="23">
        <v>0</v>
      </c>
      <c r="W22" s="23">
        <v>0</v>
      </c>
      <c r="X22" s="27"/>
    </row>
    <row r="23" spans="1:24" ht="15.75" thickBot="1">
      <c r="A23" s="4" t="s">
        <v>936</v>
      </c>
      <c r="B23" s="5" t="s">
        <v>17</v>
      </c>
      <c r="C23" s="5" t="s">
        <v>16</v>
      </c>
      <c r="D23" s="5" t="s">
        <v>937</v>
      </c>
      <c r="E23" s="5" t="s">
        <v>766</v>
      </c>
      <c r="F23" s="5" t="s">
        <v>938</v>
      </c>
      <c r="G23" s="3"/>
      <c r="H23" s="20">
        <v>1</v>
      </c>
      <c r="I23" s="20">
        <v>1</v>
      </c>
      <c r="J23" s="10">
        <v>0</v>
      </c>
      <c r="K23" s="10">
        <v>0</v>
      </c>
      <c r="L23" s="10">
        <v>0</v>
      </c>
      <c r="M23" s="20">
        <v>0</v>
      </c>
      <c r="N23" s="10">
        <v>0</v>
      </c>
      <c r="O23" s="20">
        <v>0</v>
      </c>
      <c r="P23" s="20">
        <v>6</v>
      </c>
      <c r="Q23" s="11">
        <v>6</v>
      </c>
      <c r="R23" s="3"/>
      <c r="S23" s="20">
        <v>0</v>
      </c>
      <c r="T23" s="20">
        <v>0</v>
      </c>
      <c r="U23" s="20">
        <v>0</v>
      </c>
      <c r="V23" s="20">
        <v>0</v>
      </c>
      <c r="W23" s="20">
        <v>0</v>
      </c>
      <c r="X23" s="27"/>
    </row>
    <row r="24" spans="1:24" ht="15.75" thickBot="1">
      <c r="A24" s="7" t="s">
        <v>936</v>
      </c>
      <c r="B24" s="8" t="s">
        <v>17</v>
      </c>
      <c r="C24" s="8" t="s">
        <v>16</v>
      </c>
      <c r="D24" s="8" t="s">
        <v>937</v>
      </c>
      <c r="E24" s="9" t="s">
        <v>770</v>
      </c>
      <c r="F24" s="8" t="s">
        <v>938</v>
      </c>
      <c r="G24" s="3"/>
      <c r="H24" s="20">
        <v>3</v>
      </c>
      <c r="I24" s="20">
        <v>2</v>
      </c>
      <c r="J24" s="10">
        <v>0</v>
      </c>
      <c r="K24" s="10">
        <v>0</v>
      </c>
      <c r="L24" s="10">
        <v>0</v>
      </c>
      <c r="M24" s="20">
        <v>0</v>
      </c>
      <c r="N24" s="10">
        <v>0</v>
      </c>
      <c r="O24" s="20">
        <v>1</v>
      </c>
      <c r="P24" s="20">
        <v>65</v>
      </c>
      <c r="Q24" s="11">
        <v>33</v>
      </c>
      <c r="R24" s="3"/>
      <c r="S24" s="20">
        <v>0</v>
      </c>
      <c r="T24" s="20">
        <v>0</v>
      </c>
      <c r="U24" s="20">
        <v>0</v>
      </c>
      <c r="V24" s="20">
        <v>0</v>
      </c>
      <c r="W24" s="20">
        <v>0</v>
      </c>
      <c r="X24" s="27"/>
    </row>
    <row r="25" spans="1:24" ht="15">
      <c r="A25" s="12" t="s">
        <v>936</v>
      </c>
      <c r="B25" s="13" t="s">
        <v>17</v>
      </c>
      <c r="C25" s="13" t="s">
        <v>16</v>
      </c>
      <c r="D25" s="13" t="s">
        <v>937</v>
      </c>
      <c r="E25" s="13" t="s">
        <v>785</v>
      </c>
      <c r="F25" s="13" t="s">
        <v>938</v>
      </c>
      <c r="G25" s="26"/>
      <c r="H25" s="13">
        <v>12</v>
      </c>
      <c r="I25" s="13">
        <v>3</v>
      </c>
      <c r="J25" s="14">
        <v>0</v>
      </c>
      <c r="K25" s="14">
        <v>0</v>
      </c>
      <c r="L25" s="14">
        <v>0</v>
      </c>
      <c r="M25" s="13">
        <v>6</v>
      </c>
      <c r="N25" s="14">
        <v>0</v>
      </c>
      <c r="O25" s="13">
        <v>1</v>
      </c>
      <c r="P25" s="13">
        <v>18</v>
      </c>
      <c r="Q25" s="15">
        <v>6</v>
      </c>
      <c r="R25" s="26"/>
      <c r="S25" s="13">
        <v>2</v>
      </c>
      <c r="T25" s="13">
        <v>1</v>
      </c>
      <c r="U25" s="13">
        <v>0</v>
      </c>
      <c r="V25" s="13">
        <v>1</v>
      </c>
      <c r="W25" s="13">
        <v>0</v>
      </c>
      <c r="X25" s="28"/>
    </row>
    <row r="26" spans="1:24" ht="15">
      <c r="A26" s="4" t="s">
        <v>936</v>
      </c>
      <c r="B26" s="5" t="s">
        <v>17</v>
      </c>
      <c r="C26" s="5" t="s">
        <v>16</v>
      </c>
      <c r="D26" s="5" t="s">
        <v>937</v>
      </c>
      <c r="E26" s="5" t="s">
        <v>823</v>
      </c>
      <c r="F26" s="22" t="s">
        <v>938</v>
      </c>
      <c r="G26" s="3"/>
      <c r="H26" s="23">
        <v>8</v>
      </c>
      <c r="I26" s="23">
        <v>4</v>
      </c>
      <c r="J26" s="24">
        <v>0</v>
      </c>
      <c r="K26" s="24">
        <v>0</v>
      </c>
      <c r="L26" s="24">
        <v>0</v>
      </c>
      <c r="M26" s="23">
        <v>3</v>
      </c>
      <c r="N26" s="24">
        <v>0</v>
      </c>
      <c r="O26" s="23">
        <v>1</v>
      </c>
      <c r="P26" s="23">
        <v>116</v>
      </c>
      <c r="Q26" s="25">
        <v>16.57</v>
      </c>
      <c r="R26" s="3"/>
      <c r="S26" s="23">
        <v>0</v>
      </c>
      <c r="T26" s="23">
        <v>0</v>
      </c>
      <c r="U26" s="23">
        <v>0</v>
      </c>
      <c r="V26" s="23">
        <v>0</v>
      </c>
      <c r="W26" s="23">
        <v>0</v>
      </c>
      <c r="X26" s="27"/>
    </row>
    <row r="27" spans="1:24" ht="15">
      <c r="A27" s="4" t="s">
        <v>936</v>
      </c>
      <c r="B27" s="5" t="s">
        <v>17</v>
      </c>
      <c r="C27" s="5" t="s">
        <v>16</v>
      </c>
      <c r="D27" s="5" t="s">
        <v>937</v>
      </c>
      <c r="E27" s="5" t="s">
        <v>852</v>
      </c>
      <c r="F27" s="5" t="s">
        <v>938</v>
      </c>
      <c r="G27" s="3"/>
      <c r="H27" s="20">
        <v>8</v>
      </c>
      <c r="I27" s="20">
        <v>4</v>
      </c>
      <c r="J27" s="10">
        <v>0</v>
      </c>
      <c r="K27" s="10">
        <v>1</v>
      </c>
      <c r="L27" s="10">
        <v>0</v>
      </c>
      <c r="M27" s="20">
        <v>2</v>
      </c>
      <c r="N27" s="10">
        <v>0</v>
      </c>
      <c r="O27" s="20">
        <v>1</v>
      </c>
      <c r="P27" s="20">
        <v>133</v>
      </c>
      <c r="Q27" s="11">
        <v>19</v>
      </c>
      <c r="R27" s="3"/>
      <c r="S27" s="20">
        <v>0</v>
      </c>
      <c r="T27" s="20">
        <v>0</v>
      </c>
      <c r="U27" s="20">
        <v>0</v>
      </c>
      <c r="V27" s="20">
        <v>0</v>
      </c>
      <c r="W27" s="20">
        <v>0</v>
      </c>
      <c r="X27" s="27"/>
    </row>
    <row r="28" spans="1:24" ht="15">
      <c r="A28" s="7" t="s">
        <v>936</v>
      </c>
      <c r="B28" s="8" t="s">
        <v>17</v>
      </c>
      <c r="C28" s="8" t="s">
        <v>16</v>
      </c>
      <c r="D28" s="8" t="s">
        <v>937</v>
      </c>
      <c r="E28" s="9" t="s">
        <v>882</v>
      </c>
      <c r="F28" s="8" t="s">
        <v>938</v>
      </c>
      <c r="G28" s="3"/>
      <c r="H28" s="20">
        <v>2</v>
      </c>
      <c r="I28" s="20">
        <v>1</v>
      </c>
      <c r="J28" s="10">
        <v>0</v>
      </c>
      <c r="K28" s="10">
        <v>0</v>
      </c>
      <c r="L28" s="10">
        <v>0</v>
      </c>
      <c r="M28" s="20">
        <v>1</v>
      </c>
      <c r="N28" s="10">
        <v>0</v>
      </c>
      <c r="O28" s="20">
        <v>0</v>
      </c>
      <c r="P28" s="20">
        <v>29</v>
      </c>
      <c r="Q28" s="11">
        <v>14.5</v>
      </c>
      <c r="R28" s="3"/>
      <c r="S28" s="20">
        <v>0</v>
      </c>
      <c r="T28" s="20">
        <v>0</v>
      </c>
      <c r="U28" s="20">
        <v>0</v>
      </c>
      <c r="V28" s="20">
        <v>0</v>
      </c>
      <c r="W28" s="20">
        <v>0</v>
      </c>
      <c r="X28" s="27"/>
    </row>
    <row r="29" spans="1:24" ht="15">
      <c r="A29" s="12" t="s">
        <v>936</v>
      </c>
      <c r="B29" s="13" t="s">
        <v>17</v>
      </c>
      <c r="C29" s="13" t="s">
        <v>16</v>
      </c>
      <c r="D29" s="13" t="s">
        <v>937</v>
      </c>
      <c r="E29" s="13" t="s">
        <v>891</v>
      </c>
      <c r="F29" s="13" t="s">
        <v>938</v>
      </c>
      <c r="G29" s="26"/>
      <c r="H29" s="13">
        <v>7</v>
      </c>
      <c r="I29" s="13">
        <v>5</v>
      </c>
      <c r="J29" s="14">
        <v>0</v>
      </c>
      <c r="K29" s="14">
        <v>0</v>
      </c>
      <c r="L29" s="14">
        <v>0</v>
      </c>
      <c r="M29" s="13">
        <v>2</v>
      </c>
      <c r="N29" s="14">
        <v>0</v>
      </c>
      <c r="O29" s="13">
        <v>0</v>
      </c>
      <c r="P29" s="13">
        <v>176</v>
      </c>
      <c r="Q29" s="15">
        <v>25.14</v>
      </c>
      <c r="R29" s="26"/>
      <c r="S29" s="13">
        <v>0</v>
      </c>
      <c r="T29" s="13">
        <v>0</v>
      </c>
      <c r="U29" s="13">
        <v>0</v>
      </c>
      <c r="V29" s="13">
        <v>0</v>
      </c>
      <c r="W29" s="13">
        <v>0</v>
      </c>
      <c r="X29" s="28"/>
    </row>
  </sheetData>
  <sheetProtection/>
  <mergeCells count="15">
    <mergeCell ref="A8:A9"/>
    <mergeCell ref="B8:B9"/>
    <mergeCell ref="C8:C9"/>
    <mergeCell ref="D8:D9"/>
    <mergeCell ref="E8:E9"/>
    <mergeCell ref="X8:X9"/>
    <mergeCell ref="T8:W8"/>
    <mergeCell ref="G8:G9"/>
    <mergeCell ref="H8:H9"/>
    <mergeCell ref="F8:F9"/>
    <mergeCell ref="I8:O8"/>
    <mergeCell ref="P8:P9"/>
    <mergeCell ref="Q8:Q9"/>
    <mergeCell ref="S8:S9"/>
    <mergeCell ref="R8:R9"/>
  </mergeCells>
  <printOptions/>
  <pageMargins left="0.7" right="0.7" top="0.75" bottom="0.75" header="0.3" footer="0.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Bautista</dc:creator>
  <cp:keywords/>
  <dc:description/>
  <cp:lastModifiedBy>A Sanchez</cp:lastModifiedBy>
  <dcterms:created xsi:type="dcterms:W3CDTF">2020-06-01T00:39:37Z</dcterms:created>
  <dcterms:modified xsi:type="dcterms:W3CDTF">2022-02-15T08:23:56Z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