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f-my.sharepoint.com/personal/mnaantonio_pmo_gov_ph/Documents/Koronadal Project/"/>
    </mc:Choice>
  </mc:AlternateContent>
  <xr:revisionPtr revIDLastSave="395" documentId="8_{818DD7B8-7BD4-4B67-8977-13D407396E62}" xr6:coauthVersionLast="47" xr6:coauthVersionMax="47" xr10:uidLastSave="{00802AAF-B8A3-42CA-BF66-E6F67A96DB09}"/>
  <bookViews>
    <workbookView xWindow="330" yWindow="90" windowWidth="14520" windowHeight="15165" activeTab="1" xr2:uid="{00000000-000D-0000-FFFF-FFFF00000000}"/>
  </bookViews>
  <sheets>
    <sheet name="Summary of Bid" sheetId="11" r:id="rId1"/>
    <sheet name="Lot 1 General Hardware" sheetId="6" r:id="rId2"/>
    <sheet name="Lot 2 Concrete and Masonry" sheetId="7" r:id="rId3"/>
    <sheet name="Lot 3 Doors" sheetId="8" r:id="rId4"/>
    <sheet name="Lot 4 Glass Panel" sheetId="9" r:id="rId5"/>
    <sheet name="Lot 5 Backfill Soil" sheetId="10" r:id="rId6"/>
  </sheets>
  <definedNames>
    <definedName name="_xlnm.Print_Area" localSheetId="1">'Lot 1 General Hardware'!$A$1:$G$132</definedName>
    <definedName name="_xlnm.Print_Area" localSheetId="2">'Lot 2 Concrete and Masonry'!$A$1:$F$11</definedName>
    <definedName name="_xlnm.Print_Area" localSheetId="3">'Lot 3 Doors'!$A$1:$F$11</definedName>
    <definedName name="_xlnm.Print_Area" localSheetId="4">'Lot 4 Glass Panel'!$A$1:$F$10</definedName>
    <definedName name="_xlnm.Print_Area" localSheetId="5">'Lot 5 Backfill Soil'!$A$1:$F$8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0" l="1"/>
  <c r="F4" i="10" s="1"/>
  <c r="D11" i="11" s="1"/>
  <c r="F10" i="9"/>
  <c r="F9" i="9"/>
  <c r="F8" i="9"/>
  <c r="F11" i="8"/>
  <c r="F10" i="8"/>
  <c r="F9" i="8"/>
  <c r="F8" i="8"/>
  <c r="F11" i="7"/>
  <c r="F10" i="7"/>
  <c r="F9" i="7"/>
  <c r="F8" i="7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9" i="6"/>
  <c r="F30" i="6"/>
  <c r="F31" i="6"/>
  <c r="F32" i="6"/>
  <c r="F33" i="6"/>
  <c r="F34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91" i="6"/>
  <c r="F92" i="6"/>
  <c r="F93" i="6"/>
  <c r="F94" i="6"/>
  <c r="F95" i="6"/>
  <c r="F96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9" i="6"/>
  <c r="F4" i="8" l="1"/>
  <c r="D9" i="11" s="1"/>
  <c r="F4" i="7"/>
  <c r="D8" i="11" s="1"/>
  <c r="F4" i="9"/>
  <c r="D10" i="11" s="1"/>
  <c r="G28" i="6"/>
  <c r="G90" i="6"/>
  <c r="G63" i="6"/>
  <c r="G8" i="6"/>
  <c r="G98" i="6"/>
  <c r="G36" i="6"/>
  <c r="G112" i="6"/>
  <c r="G4" i="6" l="1"/>
  <c r="D7" i="11" l="1"/>
  <c r="D12" i="11" s="1"/>
</calcChain>
</file>

<file path=xl/sharedStrings.xml><?xml version="1.0" encoding="utf-8"?>
<sst xmlns="http://schemas.openxmlformats.org/spreadsheetml/2006/main" count="439" uniqueCount="293">
  <si>
    <t>DESCRIPTION</t>
  </si>
  <si>
    <t>UNIT</t>
  </si>
  <si>
    <t>QTY.</t>
  </si>
  <si>
    <t>UNIT PRICE</t>
  </si>
  <si>
    <t>Cement (Portland)</t>
  </si>
  <si>
    <t>bags</t>
  </si>
  <si>
    <t>Sand</t>
  </si>
  <si>
    <t>cu.m.</t>
  </si>
  <si>
    <t>Gravel</t>
  </si>
  <si>
    <t>4" Concrete Hollow Blocks</t>
  </si>
  <si>
    <t>pcs</t>
  </si>
  <si>
    <t>GA 16 Tie Wire</t>
  </si>
  <si>
    <t>kls</t>
  </si>
  <si>
    <t>1 1/2" flat bar</t>
  </si>
  <si>
    <t>2"x4"x1.2mmTHKx6mL  Steel tubular</t>
  </si>
  <si>
    <t>2"x2"x5mm THK x6m Steel angle bar</t>
  </si>
  <si>
    <t>50mm Ø G.I. Pipe Schedule 40</t>
  </si>
  <si>
    <t>Double furring- .40mmx19mmx 50mmx5.0m</t>
  </si>
  <si>
    <t>Blind Rivets</t>
  </si>
  <si>
    <t>Double furring clip</t>
  </si>
  <si>
    <t>Carrying channel- 1.0mmx12mmx 38mmx5.0m</t>
  </si>
  <si>
    <t>Wall angle .50mmx25mmx25mmx3m</t>
  </si>
  <si>
    <t>Suspension clip with rod jointer</t>
  </si>
  <si>
    <t>Twisted hanger</t>
  </si>
  <si>
    <t>Welding rod-E6011 all purpose</t>
  </si>
  <si>
    <t>box</t>
  </si>
  <si>
    <t>GI Pipe 3" Schedule 40 x6m</t>
  </si>
  <si>
    <t>3'x8' G18 Plain Sheet</t>
  </si>
  <si>
    <t>shts</t>
  </si>
  <si>
    <t>Pre-painted gutter GA 24 (.701mmx2.44m)</t>
  </si>
  <si>
    <t>Pre-painted flashing GA 24 (.701mmx2.44m)</t>
  </si>
  <si>
    <t>400mmx400mm Ceramic Tiles-for office interior</t>
  </si>
  <si>
    <t>300X300 Ceramic glazed wall tiles-FOR T&amp;B</t>
  </si>
  <si>
    <t>300X300 Ceramic unglazed floor tiles-FOR T&amp;B</t>
  </si>
  <si>
    <t>8x8 ceramic tiles-for kitchen counter</t>
  </si>
  <si>
    <t>Tile Grout 2kg</t>
  </si>
  <si>
    <t>Tile Adhesive 25kg</t>
  </si>
  <si>
    <t>4'x8' 6mm THK Marine Plywood</t>
  </si>
  <si>
    <t>4'x8' 12mm THK Marine Plywood</t>
  </si>
  <si>
    <t>4'x8' 19mm THK Marine Plywood</t>
  </si>
  <si>
    <t>2"x2"x8' KD wood</t>
  </si>
  <si>
    <t>1/2"x1" KD wood</t>
  </si>
  <si>
    <t xml:space="preserve">2"x2"x10' coco lumber </t>
  </si>
  <si>
    <t>1" Nail</t>
  </si>
  <si>
    <t>3" Concrete nail</t>
  </si>
  <si>
    <t>1/2" finishing nail</t>
  </si>
  <si>
    <t>4" Nail</t>
  </si>
  <si>
    <t>Permacoat Flat Latex #701 -16L</t>
  </si>
  <si>
    <t>pale</t>
  </si>
  <si>
    <t>Permacoat Semi-gloss Latex #701 -16L</t>
  </si>
  <si>
    <t>Primer, Flat Enamel</t>
  </si>
  <si>
    <t>liters</t>
  </si>
  <si>
    <t>Quick Drying Enamel-semi-gloss 16L</t>
  </si>
  <si>
    <t>Quick Drying Enamel-semi-gloss 4L</t>
  </si>
  <si>
    <t>gal</t>
  </si>
  <si>
    <t>Primer, Red oxide 1L</t>
  </si>
  <si>
    <t>Paint Thinner</t>
  </si>
  <si>
    <t>Paint brush 3"</t>
  </si>
  <si>
    <t>pc</t>
  </si>
  <si>
    <t>Paint brush 2"</t>
  </si>
  <si>
    <t>Paint brush 4"</t>
  </si>
  <si>
    <t>Roller paint brush with tray 12"</t>
  </si>
  <si>
    <t>sets</t>
  </si>
  <si>
    <t>Old newspaper</t>
  </si>
  <si>
    <t>White cotton rugs (round)</t>
  </si>
  <si>
    <t>Steel brush (5 lines)</t>
  </si>
  <si>
    <t>Sandpaper (7000 grit)-for metal</t>
  </si>
  <si>
    <t>Sandpaper (150 grit)-for wood</t>
  </si>
  <si>
    <t>Sandpaper (200 grit)-for wood</t>
  </si>
  <si>
    <t>Concrete Epoxy Hi-viscosity</t>
  </si>
  <si>
    <t>Spatula 3"</t>
  </si>
  <si>
    <t>Grinding disc 4"</t>
  </si>
  <si>
    <t>Solid wood panel door with jamb</t>
  </si>
  <si>
    <t>Flush door hollow core PVC</t>
  </si>
  <si>
    <t>Door lockset-tubular knob lock SS</t>
  </si>
  <si>
    <t>Door Butt Hinge 4" SS</t>
  </si>
  <si>
    <t>VIII.5</t>
  </si>
  <si>
    <t>6mm THK Bronze Glass 1.125x2.10m</t>
  </si>
  <si>
    <t>VIII.6</t>
  </si>
  <si>
    <t>VIII.7</t>
  </si>
  <si>
    <t>Frosted film(1.0m width)</t>
  </si>
  <si>
    <t>ln.m.</t>
  </si>
  <si>
    <t>SS Piano hinge 1 1/2"x1800mm</t>
  </si>
  <si>
    <t>Catches Lock</t>
  </si>
  <si>
    <t>set</t>
  </si>
  <si>
    <t>Handle-for kitchen cabinet drawer-SS</t>
  </si>
  <si>
    <t>4" Ø x 10' PVC Sanitary pipe</t>
  </si>
  <si>
    <t>4" Ø PVC Sanitary Wye</t>
  </si>
  <si>
    <r>
      <t>4" Ø PVC Elbow 90</t>
    </r>
    <r>
      <rPr>
        <sz val="10"/>
        <rFont val="Calibri"/>
        <family val="2"/>
      </rPr>
      <t>˚</t>
    </r>
  </si>
  <si>
    <t>4" Ø PVC clean-out plug</t>
  </si>
  <si>
    <t>4"Ø x 2"Ø PVC Sanitary Wye</t>
  </si>
  <si>
    <t>4"Ø x 2"Ø PVC Reducer Tee</t>
  </si>
  <si>
    <t>PVC P-trap with plug &amp; sealing ring 50mm</t>
  </si>
  <si>
    <t>PVC Solvent Cement 200cc</t>
  </si>
  <si>
    <t>4"Ø x 3"Ø PVC Reducer Tee</t>
  </si>
  <si>
    <t>3"Ø x 2"Ø PVC Reducer Tee</t>
  </si>
  <si>
    <t>2" Ø x 10' PVC Sanitary pipe</t>
  </si>
  <si>
    <t>2" Ø x 10' PVC Elbow 90˚</t>
  </si>
  <si>
    <t>Thread seal tape/Plumber's tape 3/4"</t>
  </si>
  <si>
    <t>roll</t>
  </si>
  <si>
    <t>3/4" Ø x 10' PVC pipe</t>
  </si>
  <si>
    <t>3/4" Ø PVC Tee</t>
  </si>
  <si>
    <t>3/4" Ø PVC Elbow</t>
  </si>
  <si>
    <t>Water Meter Cast iron</t>
  </si>
  <si>
    <t>Gate Valve (ball, 1/2")</t>
  </si>
  <si>
    <t>Water closet with tank and fittings</t>
  </si>
  <si>
    <t>Lavatory with fittings (wall mounted)</t>
  </si>
  <si>
    <t>Floor drain 4"x4"</t>
  </si>
  <si>
    <t>Urinal with fittings</t>
  </si>
  <si>
    <t>Shower set (head and valves)</t>
  </si>
  <si>
    <t>Faucet (bronze)</t>
  </si>
  <si>
    <t>Kitchen sink stainless steel complete with accessories 400mmWx 600mmL</t>
  </si>
  <si>
    <r>
      <t>Conduit 20mm</t>
    </r>
    <r>
      <rPr>
        <sz val="10"/>
        <rFont val="Calibri"/>
        <family val="2"/>
      </rPr>
      <t>Ø x 3.0m</t>
    </r>
  </si>
  <si>
    <t>Utility Box 2'x4'</t>
  </si>
  <si>
    <t>Junction Box with cover 4" x 4"</t>
  </si>
  <si>
    <r>
      <t>32mm</t>
    </r>
    <r>
      <rPr>
        <sz val="10"/>
        <rFont val="Calibri"/>
        <family val="2"/>
      </rPr>
      <t>Ø</t>
    </r>
    <r>
      <rPr>
        <sz val="8.5"/>
        <rFont val="Century Gothic"/>
        <family val="2"/>
      </rPr>
      <t xml:space="preserve"> x 20' PVC</t>
    </r>
  </si>
  <si>
    <t>TW #2.0mm² THHN (solid)</t>
  </si>
  <si>
    <t>lm</t>
  </si>
  <si>
    <t>TW #3.5mm² THHN (solid)</t>
  </si>
  <si>
    <t>TW #8.0mm² THHN (solid)</t>
  </si>
  <si>
    <t>Electrical tape (small).16mmx19mmx8m</t>
  </si>
  <si>
    <t>Panel board (10 branches)</t>
  </si>
  <si>
    <t>Convenience Outlet duplex with cover</t>
  </si>
  <si>
    <t>LED lamp/light-12"x12" flush type 20w daylight</t>
  </si>
  <si>
    <t>Circuit breaker 30A</t>
  </si>
  <si>
    <t>pair</t>
  </si>
  <si>
    <t>ACU outlet 3/4"</t>
  </si>
  <si>
    <t>Ref outlet</t>
  </si>
  <si>
    <t>Range outlet</t>
  </si>
  <si>
    <t>Lighting outlets</t>
  </si>
  <si>
    <t>25mm Entrance cap</t>
  </si>
  <si>
    <t>2-5.5mm² THW copper wire</t>
  </si>
  <si>
    <t>1-5.5mm² THW copper wire</t>
  </si>
  <si>
    <t>Iron clamp</t>
  </si>
  <si>
    <t>1/2" x 10' RSC</t>
  </si>
  <si>
    <t>3/4" x 10' grounding rod with clamp</t>
  </si>
  <si>
    <t>16.0mmØ x 6m Round bars</t>
  </si>
  <si>
    <t>1"X2" Rectangular tube (Aluminum)</t>
  </si>
  <si>
    <t>LOT 1</t>
  </si>
  <si>
    <t>GENERAL HARDWARE SUPPLIES</t>
  </si>
  <si>
    <t>GLASS PANEL SUPPLIES</t>
  </si>
  <si>
    <t>DOOR SUPPLIES</t>
  </si>
  <si>
    <r>
      <t>25mm</t>
    </r>
    <r>
      <rPr>
        <sz val="10"/>
        <rFont val="Calibri"/>
        <family val="2"/>
      </rPr>
      <t>Ø</t>
    </r>
    <r>
      <rPr>
        <sz val="10"/>
        <rFont val="Century Gothic"/>
        <family val="2"/>
      </rPr>
      <t xml:space="preserve"> x 20' RSC</t>
    </r>
  </si>
  <si>
    <t xml:space="preserve">XII. </t>
  </si>
  <si>
    <t>LOT NO.</t>
  </si>
  <si>
    <t>METAL SUPPLIES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</si>
  <si>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</si>
  <si>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</si>
  <si>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</si>
  <si>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</si>
  <si>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</si>
  <si>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</si>
  <si>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</si>
  <si>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</si>
  <si>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</si>
  <si>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</si>
  <si>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</si>
  <si>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</si>
  <si>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</si>
  <si>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</si>
  <si>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</si>
  <si>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</si>
  <si>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</si>
  <si>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</si>
  <si>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Pillow block hinge 2" for gate</t>
  </si>
  <si>
    <t>WOOD/PLYWOOD SUPPLIES</t>
  </si>
  <si>
    <t>1.2.1</t>
  </si>
  <si>
    <t>1.2.2</t>
  </si>
  <si>
    <t>1.2.3</t>
  </si>
  <si>
    <t>1.2.4</t>
  </si>
  <si>
    <t>1.2.5</t>
  </si>
  <si>
    <t>1.2.6</t>
  </si>
  <si>
    <t>PLUMBING SUPPLIES</t>
  </si>
  <si>
    <t>1.3.1</t>
  </si>
  <si>
    <t>1.3.2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</si>
  <si>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</si>
  <si>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</si>
  <si>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</si>
  <si>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</si>
  <si>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</si>
  <si>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</si>
  <si>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</si>
  <si>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</si>
  <si>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</si>
  <si>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</si>
  <si>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</si>
  <si>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</si>
  <si>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</si>
  <si>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</si>
  <si>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</si>
  <si>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</si>
  <si>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</si>
  <si>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1.3.3</t>
  </si>
  <si>
    <t>1.3.21</t>
  </si>
  <si>
    <t>1.3.22</t>
  </si>
  <si>
    <t>1.3.23</t>
  </si>
  <si>
    <t>1.3.24</t>
  </si>
  <si>
    <t>1.3.25</t>
  </si>
  <si>
    <t>ELECTRICAL SUPPLIES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</si>
  <si>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</si>
  <si>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</si>
  <si>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</si>
  <si>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</si>
  <si>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</si>
  <si>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</si>
  <si>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</si>
  <si>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</si>
  <si>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</si>
  <si>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</si>
  <si>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</si>
  <si>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</si>
  <si>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</si>
  <si>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</si>
  <si>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</si>
  <si>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</si>
  <si>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Two-gang switch with cover</t>
  </si>
  <si>
    <t>1.4.17</t>
  </si>
  <si>
    <t>1.4.18</t>
  </si>
  <si>
    <t>1.4.19</t>
  </si>
  <si>
    <t>1.4.20</t>
  </si>
  <si>
    <t>1.4.21</t>
  </si>
  <si>
    <t>1.4.22</t>
  </si>
  <si>
    <t>1.4.23</t>
  </si>
  <si>
    <t>1.4.24</t>
  </si>
  <si>
    <t>1.4.25</t>
  </si>
  <si>
    <t>TILE SUPPLIES</t>
  </si>
  <si>
    <t>1.5.1</t>
  </si>
  <si>
    <t>1.5.2</t>
  </si>
  <si>
    <t>1.5.3</t>
  </si>
  <si>
    <t>1.5.4</t>
  </si>
  <si>
    <t>1.5.5</t>
  </si>
  <si>
    <t>1.5.6</t>
  </si>
  <si>
    <t>PAINT SUPPLIES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</si>
  <si>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</si>
  <si>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</si>
  <si>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</si>
  <si>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</si>
  <si>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</si>
  <si>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</si>
  <si>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</si>
  <si>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</si>
  <si>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</si>
  <si>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</si>
  <si>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1.6.11</t>
  </si>
  <si>
    <t>1.6.12</t>
  </si>
  <si>
    <t>OTHER SUPPLIES</t>
  </si>
  <si>
    <t>1.7.1</t>
  </si>
  <si>
    <t>1.7.2</t>
  </si>
  <si>
    <t>1.7.3</t>
  </si>
  <si>
    <t>1.7.4</t>
  </si>
  <si>
    <t>1.7.8</t>
  </si>
  <si>
    <t>1.7.5</t>
  </si>
  <si>
    <t>1.7.6</t>
  </si>
  <si>
    <t>1.7.7</t>
  </si>
  <si>
    <t>1.7.9</t>
  </si>
  <si>
    <t>1.7.10</t>
  </si>
  <si>
    <t>1.7.11</t>
  </si>
  <si>
    <t>1.7.12</t>
  </si>
  <si>
    <t>1.7.13</t>
  </si>
  <si>
    <t>1.7.14</t>
  </si>
  <si>
    <t>1.7.15</t>
  </si>
  <si>
    <t>1.7.16</t>
  </si>
  <si>
    <t>1.7.17</t>
  </si>
  <si>
    <t>1.7.18</t>
  </si>
  <si>
    <t>1.7.19</t>
  </si>
  <si>
    <t>1.7.20</t>
  </si>
  <si>
    <t>LOT 2</t>
  </si>
  <si>
    <t>LOT 3</t>
  </si>
  <si>
    <t>LOT 4</t>
  </si>
  <si>
    <t>CONCRETE AND MASONRY SUPPLIES</t>
  </si>
  <si>
    <t>BACKFILL SOIL</t>
  </si>
  <si>
    <t>TOTAL PRICE PER ITEM</t>
  </si>
  <si>
    <t>ITEM NO.</t>
  </si>
  <si>
    <t>TOTAL</t>
  </si>
  <si>
    <t>LOT 5</t>
  </si>
  <si>
    <r>
      <t>10mm</t>
    </r>
    <r>
      <rPr>
        <sz val="10"/>
        <rFont val="Calibri"/>
        <family val="2"/>
      </rPr>
      <t>Ø</t>
    </r>
    <r>
      <rPr>
        <sz val="10"/>
        <rFont val="Century Gothic"/>
        <family val="2"/>
      </rPr>
      <t xml:space="preserve"> x 6m RSB</t>
    </r>
  </si>
  <si>
    <r>
      <t>12mm</t>
    </r>
    <r>
      <rPr>
        <sz val="10"/>
        <rFont val="Calibri"/>
        <family val="2"/>
      </rPr>
      <t>Ø</t>
    </r>
    <r>
      <rPr>
        <sz val="10"/>
        <rFont val="Century Gothic"/>
        <family val="2"/>
      </rPr>
      <t xml:space="preserve"> x 6m RSB</t>
    </r>
  </si>
  <si>
    <t>12mm x 6m Square Bar</t>
  </si>
  <si>
    <t>General Hardware Supplies</t>
  </si>
  <si>
    <t>Concrete and Masonry Supplies</t>
  </si>
  <si>
    <t>Door Supplies</t>
  </si>
  <si>
    <t>Glass Panel Supplies</t>
  </si>
  <si>
    <t>Backfill Soil</t>
  </si>
  <si>
    <t>ABC</t>
  </si>
  <si>
    <t>BID PRICE</t>
  </si>
  <si>
    <t>TOTAL BID PRICE</t>
  </si>
  <si>
    <t>SUMMARY OF BID</t>
  </si>
  <si>
    <r>
      <t>PROJECT TITLE:</t>
    </r>
    <r>
      <rPr>
        <b/>
        <sz val="10"/>
        <rFont val="Century Gothic"/>
        <family val="2"/>
      </rPr>
      <t xml:space="preserve"> SUPPLY AND DELIVERY OF MATERIALS FOR THE COMPLETION OF PMO BUILDING IN KORONADAL CITY</t>
    </r>
  </si>
  <si>
    <t>PROJECT LOCATION: Alunan Avenue, Koronadal City, South Cotabato, Philippines</t>
  </si>
  <si>
    <t>Submitted by:</t>
  </si>
  <si>
    <t>(Signature over printed name of authorized representative)</t>
  </si>
  <si>
    <t xml:space="preserve">(Designation/Title) </t>
  </si>
  <si>
    <t>(Name of Bidder Agency)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</si>
</sst>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9" formatCode="_-[$₱-3409]* #,##0.00_-;\-[$₱-3409]* #,##0.00_-;_-[$₱-3409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10"/>
      <name val="Calibri"/>
      <family val="2"/>
    </font>
    <font>
      <sz val="12"/>
      <name val="Arial Narrow"/>
      <family val="2"/>
    </font>
    <font>
      <sz val="8.5"/>
      <name val="Century Gothic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7" xfId="0" applyFont="1" applyBorder="1" applyAlignment="1" applyProtection="1">
      <alignment vertical="center" wrapText="1"/>
      <protection hidden="1"/>
    </xf>
    <xf numFmtId="0" fontId="3" fillId="0" borderId="8" xfId="0" applyFont="1" applyBorder="1" applyAlignment="1" applyProtection="1">
      <alignment vertical="center" wrapText="1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165" fontId="6" fillId="0" borderId="0" xfId="1" applyFont="1" applyBorder="1" applyAlignment="1" applyProtection="1">
      <alignment horizontal="right"/>
      <protection hidden="1"/>
    </xf>
    <xf numFmtId="0" fontId="3" fillId="0" borderId="8" xfId="0" applyFont="1" applyBorder="1" applyProtection="1">
      <protection hidden="1"/>
    </xf>
    <xf numFmtId="0" fontId="3" fillId="0" borderId="8" xfId="0" applyFont="1" applyBorder="1" applyAlignment="1" applyProtection="1">
      <alignment wrapText="1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164" fontId="3" fillId="0" borderId="11" xfId="1" applyNumberFormat="1" applyFont="1" applyFill="1" applyBorder="1" applyAlignment="1" applyProtection="1">
      <alignment horizontal="center" vertical="center"/>
      <protection hidden="1"/>
    </xf>
    <xf numFmtId="164" fontId="3" fillId="0" borderId="8" xfId="1" applyNumberFormat="1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43" fontId="0" fillId="0" borderId="0" xfId="0" applyNumberFormat="1"/>
    <xf numFmtId="0" fontId="3" fillId="0" borderId="10" xfId="0" applyFont="1" applyBorder="1" applyProtection="1">
      <protection hidden="1"/>
    </xf>
    <xf numFmtId="3" fontId="3" fillId="0" borderId="9" xfId="0" applyNumberFormat="1" applyFont="1" applyBorder="1" applyAlignment="1" applyProtection="1">
      <alignment horizontal="right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left" vertical="center" wrapText="1"/>
      <protection hidden="1"/>
    </xf>
    <xf numFmtId="164" fontId="3" fillId="0" borderId="9" xfId="1" applyNumberFormat="1" applyFont="1" applyFill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166" fontId="3" fillId="0" borderId="11" xfId="1" applyNumberFormat="1" applyFont="1" applyFill="1" applyBorder="1" applyAlignment="1" applyProtection="1">
      <alignment horizontal="center" vertical="center"/>
      <protection hidden="1"/>
    </xf>
    <xf numFmtId="166" fontId="3" fillId="0" borderId="9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43" fontId="8" fillId="0" borderId="8" xfId="0" applyNumberFormat="1" applyFont="1" applyBorder="1" applyProtection="1">
      <protection hidden="1"/>
    </xf>
    <xf numFmtId="43" fontId="8" fillId="0" borderId="11" xfId="0" applyNumberFormat="1" applyFont="1" applyBorder="1" applyProtection="1">
      <protection hidden="1"/>
    </xf>
    <xf numFmtId="165" fontId="2" fillId="0" borderId="0" xfId="1" applyFont="1" applyFill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43" fontId="8" fillId="0" borderId="0" xfId="0" applyNumberFormat="1" applyFont="1" applyBorder="1" applyProtection="1">
      <protection hidden="1"/>
    </xf>
    <xf numFmtId="0" fontId="0" fillId="0" borderId="16" xfId="0" applyBorder="1"/>
    <xf numFmtId="0" fontId="0" fillId="0" borderId="17" xfId="0" applyBorder="1"/>
    <xf numFmtId="43" fontId="0" fillId="0" borderId="17" xfId="0" applyNumberFormat="1" applyBorder="1"/>
    <xf numFmtId="43" fontId="8" fillId="0" borderId="2" xfId="0" applyNumberFormat="1" applyFont="1" applyBorder="1" applyProtection="1">
      <protection hidden="1"/>
    </xf>
    <xf numFmtId="43" fontId="8" fillId="0" borderId="20" xfId="0" applyNumberFormat="1" applyFont="1" applyBorder="1" applyProtection="1">
      <protection hidden="1"/>
    </xf>
    <xf numFmtId="43" fontId="8" fillId="0" borderId="21" xfId="0" applyNumberFormat="1" applyFont="1" applyBorder="1" applyProtection="1">
      <protection hidden="1"/>
    </xf>
    <xf numFmtId="0" fontId="3" fillId="0" borderId="26" xfId="0" applyFont="1" applyBorder="1" applyAlignment="1" applyProtection="1">
      <alignment vertical="center" wrapText="1"/>
      <protection hidden="1"/>
    </xf>
    <xf numFmtId="0" fontId="3" fillId="0" borderId="20" xfId="0" applyFont="1" applyBorder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wrapText="1"/>
      <protection hidden="1"/>
    </xf>
    <xf numFmtId="164" fontId="3" fillId="0" borderId="20" xfId="1" applyNumberFormat="1" applyFont="1" applyFill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vertical="center" wrapText="1"/>
      <protection hidden="1"/>
    </xf>
    <xf numFmtId="44" fontId="8" fillId="0" borderId="8" xfId="2" applyFont="1" applyBorder="1" applyProtection="1">
      <protection hidden="1"/>
    </xf>
    <xf numFmtId="44" fontId="2" fillId="0" borderId="0" xfId="2" applyFont="1" applyFill="1" applyBorder="1" applyAlignment="1" applyProtection="1">
      <alignment vertical="center" wrapText="1"/>
      <protection hidden="1"/>
    </xf>
    <xf numFmtId="44" fontId="8" fillId="0" borderId="0" xfId="2" applyFont="1" applyBorder="1" applyProtection="1">
      <protection hidden="1"/>
    </xf>
    <xf numFmtId="44" fontId="9" fillId="0" borderId="0" xfId="2" applyFont="1" applyBorder="1" applyProtection="1">
      <protection hidden="1"/>
    </xf>
    <xf numFmtId="0" fontId="3" fillId="0" borderId="0" xfId="0" applyFont="1" applyAlignment="1" applyProtection="1">
      <protection hidden="1"/>
    </xf>
    <xf numFmtId="0" fontId="11" fillId="0" borderId="0" xfId="0" applyFont="1"/>
    <xf numFmtId="0" fontId="3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0" fillId="0" borderId="0" xfId="0" applyProtection="1"/>
    <xf numFmtId="0" fontId="10" fillId="0" borderId="28" xfId="0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/>
    </xf>
    <xf numFmtId="0" fontId="10" fillId="0" borderId="30" xfId="0" applyFont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9" xfId="0" applyBorder="1" applyProtection="1"/>
    <xf numFmtId="44" fontId="0" fillId="0" borderId="9" xfId="2" applyFont="1" applyBorder="1" applyProtection="1"/>
    <xf numFmtId="169" fontId="0" fillId="0" borderId="27" xfId="0" applyNumberFormat="1" applyBorder="1" applyProtection="1"/>
    <xf numFmtId="0" fontId="0" fillId="0" borderId="19" xfId="0" applyBorder="1" applyAlignment="1" applyProtection="1">
      <alignment horizontal="center"/>
    </xf>
    <xf numFmtId="0" fontId="0" fillId="0" borderId="8" xfId="0" applyBorder="1" applyProtection="1"/>
    <xf numFmtId="44" fontId="0" fillId="0" borderId="8" xfId="2" applyFont="1" applyBorder="1" applyProtection="1"/>
    <xf numFmtId="169" fontId="0" fillId="0" borderId="22" xfId="0" applyNumberFormat="1" applyBorder="1" applyProtection="1"/>
    <xf numFmtId="0" fontId="0" fillId="0" borderId="25" xfId="0" applyBorder="1" applyAlignment="1" applyProtection="1">
      <alignment horizontal="center"/>
    </xf>
    <xf numFmtId="0" fontId="0" fillId="0" borderId="20" xfId="0" applyBorder="1" applyProtection="1"/>
    <xf numFmtId="44" fontId="0" fillId="0" borderId="20" xfId="2" applyFont="1" applyBorder="1" applyProtection="1"/>
    <xf numFmtId="169" fontId="0" fillId="0" borderId="24" xfId="0" applyNumberFormat="1" applyBorder="1" applyProtection="1"/>
    <xf numFmtId="0" fontId="11" fillId="0" borderId="0" xfId="0" applyFont="1" applyProtection="1"/>
    <xf numFmtId="0" fontId="12" fillId="0" borderId="14" xfId="0" applyFont="1" applyBorder="1" applyAlignment="1" applyProtection="1">
      <alignment horizontal="center"/>
    </xf>
    <xf numFmtId="169" fontId="12" fillId="0" borderId="15" xfId="0" applyNumberFormat="1" applyFont="1" applyBorder="1" applyProtection="1"/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165" fontId="2" fillId="0" borderId="0" xfId="1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165" fontId="2" fillId="2" borderId="1" xfId="1" applyFont="1" applyFill="1" applyBorder="1" applyAlignment="1" applyProtection="1">
      <alignment horizontal="center" vertical="center" wrapText="1"/>
      <protection hidden="1"/>
    </xf>
    <xf numFmtId="165" fontId="2" fillId="2" borderId="12" xfId="1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165" fontId="2" fillId="2" borderId="2" xfId="1" applyFont="1" applyFill="1" applyBorder="1" applyAlignment="1" applyProtection="1">
      <alignment horizontal="center" vertical="center" wrapText="1"/>
      <protection hidden="1"/>
    </xf>
    <xf numFmtId="165" fontId="2" fillId="2" borderId="13" xfId="1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left" vertical="center" wrapText="1"/>
      <protection hidden="1"/>
    </xf>
    <xf numFmtId="0" fontId="3" fillId="0" borderId="9" xfId="0" applyFont="1" applyBorder="1" applyAlignment="1" applyProtection="1">
      <alignment horizontal="right" vertical="center" wrapText="1"/>
      <protection hidden="1"/>
    </xf>
    <xf numFmtId="165" fontId="2" fillId="0" borderId="9" xfId="1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right" vertical="center"/>
      <protection hidden="1"/>
    </xf>
    <xf numFmtId="3" fontId="3" fillId="0" borderId="8" xfId="0" applyNumberFormat="1" applyFont="1" applyBorder="1" applyAlignment="1" applyProtection="1">
      <alignment horizontal="right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3" fontId="3" fillId="0" borderId="8" xfId="0" applyNumberFormat="1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3" fontId="3" fillId="0" borderId="8" xfId="0" applyNumberFormat="1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right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3" fillId="0" borderId="25" xfId="0" applyFont="1" applyBorder="1" applyAlignment="1" applyProtection="1">
      <alignment horizontal="right" vertical="center"/>
      <protection hidden="1"/>
    </xf>
    <xf numFmtId="43" fontId="8" fillId="0" borderId="8" xfId="0" applyNumberFormat="1" applyFont="1" applyBorder="1" applyProtection="1">
      <protection locked="0"/>
    </xf>
    <xf numFmtId="165" fontId="2" fillId="0" borderId="21" xfId="1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3" fontId="3" fillId="0" borderId="0" xfId="0" applyNumberFormat="1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right" vertical="center"/>
      <protection hidden="1"/>
    </xf>
    <xf numFmtId="43" fontId="8" fillId="0" borderId="20" xfId="0" applyNumberFormat="1" applyFont="1" applyBorder="1" applyProtection="1">
      <protection locked="0"/>
    </xf>
    <xf numFmtId="0" fontId="3" fillId="0" borderId="0" xfId="0" applyFont="1" applyBorder="1" applyAlignment="1" applyProtection="1"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3" fontId="3" fillId="0" borderId="2" xfId="0" applyNumberFormat="1" applyFont="1" applyBorder="1" applyAlignment="1" applyProtection="1">
      <alignment horizontal="center"/>
      <protection hidden="1"/>
    </xf>
    <xf numFmtId="165" fontId="2" fillId="2" borderId="3" xfId="1" applyFont="1" applyFill="1" applyBorder="1" applyAlignment="1" applyProtection="1">
      <alignment horizontal="center" vertical="center" wrapText="1"/>
      <protection hidden="1"/>
    </xf>
    <xf numFmtId="165" fontId="2" fillId="2" borderId="4" xfId="1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Protection="1">
      <protection hidden="1"/>
    </xf>
    <xf numFmtId="0" fontId="3" fillId="0" borderId="11" xfId="0" applyFont="1" applyBorder="1" applyAlignment="1" applyProtection="1">
      <alignment horizontal="center"/>
      <protection hidden="1"/>
    </xf>
    <xf numFmtId="3" fontId="3" fillId="0" borderId="11" xfId="0" applyNumberFormat="1" applyFont="1" applyBorder="1" applyAlignment="1" applyProtection="1">
      <alignment horizontal="center"/>
      <protection hidden="1"/>
    </xf>
    <xf numFmtId="43" fontId="8" fillId="0" borderId="11" xfId="0" applyNumberFormat="1" applyFont="1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2241C-A441-409D-B7E7-4497AE883C81}">
  <sheetPr>
    <pageSetUpPr fitToPage="1"/>
  </sheetPr>
  <dimension ref="A1:F24"/>
  <sheetViews>
    <sheetView workbookViewId="0">
      <selection activeCell="D7" sqref="D7"/>
    </sheetView>
  </sheetViews>
  <sheetFormatPr defaultRowHeight="15" x14ac:dyDescent="0.25"/>
  <cols>
    <col min="1" max="1" width="10.5703125" customWidth="1"/>
    <col min="2" max="2" width="38.5703125" customWidth="1"/>
    <col min="3" max="3" width="27.42578125" customWidth="1"/>
    <col min="4" max="4" width="28.85546875" customWidth="1"/>
  </cols>
  <sheetData>
    <row r="1" spans="1:6" ht="15.75" x14ac:dyDescent="0.25">
      <c r="A1" s="52" t="s">
        <v>287</v>
      </c>
      <c r="B1" s="52"/>
      <c r="C1" s="52"/>
      <c r="D1" s="52"/>
      <c r="E1" s="4"/>
      <c r="F1" s="4"/>
    </row>
    <row r="2" spans="1:6" ht="15.75" x14ac:dyDescent="0.25">
      <c r="A2" s="53" t="s">
        <v>288</v>
      </c>
      <c r="B2" s="53"/>
      <c r="C2" s="53"/>
      <c r="D2" s="53"/>
      <c r="E2" s="4"/>
      <c r="F2" s="4"/>
    </row>
    <row r="3" spans="1:6" ht="15.75" x14ac:dyDescent="0.25">
      <c r="A3" s="54"/>
      <c r="B3" s="54"/>
      <c r="C3" s="54"/>
      <c r="D3" s="54"/>
      <c r="E3" s="4"/>
      <c r="F3" s="4"/>
    </row>
    <row r="4" spans="1:6" x14ac:dyDescent="0.25">
      <c r="A4" s="55" t="s">
        <v>286</v>
      </c>
      <c r="B4" s="55"/>
      <c r="C4" s="55"/>
      <c r="D4" s="55"/>
    </row>
    <row r="5" spans="1:6" ht="15.75" thickBot="1" x14ac:dyDescent="0.3">
      <c r="A5" s="56"/>
      <c r="B5" s="56"/>
      <c r="C5" s="56"/>
      <c r="D5" s="56"/>
    </row>
    <row r="6" spans="1:6" ht="15.75" thickBot="1" x14ac:dyDescent="0.3">
      <c r="A6" s="57" t="s">
        <v>144</v>
      </c>
      <c r="B6" s="58" t="s">
        <v>0</v>
      </c>
      <c r="C6" s="58" t="s">
        <v>283</v>
      </c>
      <c r="D6" s="59" t="s">
        <v>284</v>
      </c>
    </row>
    <row r="7" spans="1:6" x14ac:dyDescent="0.25">
      <c r="A7" s="60">
        <v>1</v>
      </c>
      <c r="B7" s="61" t="s">
        <v>278</v>
      </c>
      <c r="C7" s="62">
        <v>693826.05</v>
      </c>
      <c r="D7" s="63">
        <f>'Lot 1 General Hardware'!G4</f>
        <v>0</v>
      </c>
    </row>
    <row r="8" spans="1:6" x14ac:dyDescent="0.25">
      <c r="A8" s="64">
        <v>2</v>
      </c>
      <c r="B8" s="65" t="s">
        <v>279</v>
      </c>
      <c r="C8" s="66">
        <v>242017.6</v>
      </c>
      <c r="D8" s="67">
        <f>'Lot 2 Concrete and Masonry'!F4</f>
        <v>0</v>
      </c>
    </row>
    <row r="9" spans="1:6" x14ac:dyDescent="0.25">
      <c r="A9" s="64">
        <v>3</v>
      </c>
      <c r="B9" s="65" t="s">
        <v>280</v>
      </c>
      <c r="C9" s="66">
        <v>32450</v>
      </c>
      <c r="D9" s="67">
        <f>'Lot 3 Doors'!F4</f>
        <v>0</v>
      </c>
    </row>
    <row r="10" spans="1:6" x14ac:dyDescent="0.25">
      <c r="A10" s="64">
        <v>4</v>
      </c>
      <c r="B10" s="65" t="s">
        <v>281</v>
      </c>
      <c r="C10" s="66">
        <v>6160</v>
      </c>
      <c r="D10" s="67">
        <f>'Lot 4 Glass Panel'!F4</f>
        <v>0</v>
      </c>
    </row>
    <row r="11" spans="1:6" ht="15.75" thickBot="1" x14ac:dyDescent="0.3">
      <c r="A11" s="68">
        <v>5</v>
      </c>
      <c r="B11" s="69" t="s">
        <v>282</v>
      </c>
      <c r="C11" s="70">
        <v>43511.6</v>
      </c>
      <c r="D11" s="71">
        <f>'Lot 5 Backfill Soil'!F4</f>
        <v>0</v>
      </c>
    </row>
    <row r="12" spans="1:6" s="51" customFormat="1" ht="20.25" thickBot="1" x14ac:dyDescent="0.35">
      <c r="A12" s="72"/>
      <c r="B12" s="72"/>
      <c r="C12" s="73" t="s">
        <v>285</v>
      </c>
      <c r="D12" s="74">
        <f>SUM(D7:D11)</f>
        <v>0</v>
      </c>
    </row>
    <row r="13" spans="1:6" x14ac:dyDescent="0.25">
      <c r="A13" s="76"/>
      <c r="B13" s="76"/>
      <c r="C13" s="76"/>
      <c r="D13" s="76"/>
    </row>
    <row r="14" spans="1:6" x14ac:dyDescent="0.25">
      <c r="A14" s="76"/>
      <c r="B14" s="76"/>
      <c r="C14" s="76"/>
      <c r="D14" s="76"/>
    </row>
    <row r="15" spans="1:6" x14ac:dyDescent="0.25">
      <c r="A15" s="76" t="s">
        <v>289</v>
      </c>
      <c r="B15" s="76"/>
      <c r="C15" s="76"/>
      <c r="D15" s="76"/>
    </row>
    <row r="16" spans="1:6" x14ac:dyDescent="0.25">
      <c r="A16" s="76"/>
      <c r="B16" s="76"/>
      <c r="C16" s="76"/>
      <c r="D16" s="76"/>
    </row>
    <row r="17" spans="1:4" x14ac:dyDescent="0.25">
      <c r="A17" s="125"/>
      <c r="B17" s="125"/>
      <c r="C17" s="76"/>
      <c r="D17" s="76"/>
    </row>
    <row r="18" spans="1:4" x14ac:dyDescent="0.25">
      <c r="A18" s="76" t="s">
        <v>290</v>
      </c>
      <c r="B18" s="76"/>
      <c r="C18" s="76"/>
      <c r="D18" s="76"/>
    </row>
    <row r="19" spans="1:4" x14ac:dyDescent="0.25">
      <c r="A19" s="76"/>
      <c r="B19" s="76"/>
      <c r="C19" s="76"/>
      <c r="D19" s="76"/>
    </row>
    <row r="20" spans="1:4" x14ac:dyDescent="0.25">
      <c r="A20" s="125"/>
      <c r="B20" s="125"/>
      <c r="C20" s="76"/>
      <c r="D20" s="76"/>
    </row>
    <row r="21" spans="1:4" x14ac:dyDescent="0.25">
      <c r="A21" s="76" t="s">
        <v>291</v>
      </c>
      <c r="B21" s="76"/>
      <c r="C21" s="76"/>
      <c r="D21" s="76"/>
    </row>
    <row r="22" spans="1:4" x14ac:dyDescent="0.25">
      <c r="A22" s="76"/>
      <c r="B22" s="76"/>
      <c r="C22" s="76"/>
      <c r="D22" s="76"/>
    </row>
    <row r="23" spans="1:4" x14ac:dyDescent="0.25">
      <c r="A23" s="125"/>
      <c r="B23" s="125"/>
      <c r="C23" s="76"/>
      <c r="D23" s="76"/>
    </row>
    <row r="24" spans="1:4" x14ac:dyDescent="0.25">
      <c r="A24" s="76" t="s">
        <v>292</v>
      </c>
      <c r="B24" s="76"/>
      <c r="C24" s="76"/>
      <c r="D24" s="76"/>
    </row>
  </sheetData>
  <sheetProtection algorithmName="SHA-512" hashValue="WLUizVJzFc2ws3k52WG0gl5HjWtGJaEPXxZxG6GL1dPCZaXH6IHuMCWV5Piea+aTucn/oQMJImvjaVdcp82k2g==" saltValue="SrUEgsZ5OYn/2URKStLJtg==" spinCount="100000" sheet="1" objects="1" scenarios="1"/>
  <protectedRanges>
    <protectedRange algorithmName="SHA-512" hashValue="dbbDY168l/KQ56eWASWkJCMcAWD3E9X/TZOnv6zEXVfoEH5xQ0j9JYy0gKlzBbaYvYhIfHGvh1/nb2C6LlPe+g==" saltValue="na2dIe40NnOBJ7ep5bKc2w==" spinCount="100000" sqref="A1:D12" name="Range1"/>
  </protectedRanges>
  <mergeCells count="5">
    <mergeCell ref="A4:D4"/>
    <mergeCell ref="A2:D2"/>
    <mergeCell ref="A17:B17"/>
    <mergeCell ref="A20:B20"/>
    <mergeCell ref="A23:B23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FBAEB-583F-4164-97CC-3EE7F36EE945}">
  <sheetPr>
    <pageSetUpPr fitToPage="1"/>
  </sheetPr>
  <dimension ref="A1:H262"/>
  <sheetViews>
    <sheetView tabSelected="1" view="pageBreakPreview" zoomScale="96" zoomScaleNormal="100" zoomScaleSheetLayoutView="96" workbookViewId="0">
      <selection activeCell="E9" sqref="E9"/>
    </sheetView>
  </sheetViews>
  <sheetFormatPr defaultRowHeight="15" x14ac:dyDescent="0.25"/>
  <cols>
    <col min="1" max="1" width="17.42578125" customWidth="1"/>
    <col min="2" max="2" width="46.28515625" customWidth="1"/>
    <col min="3" max="4" width="8.7109375" customWidth="1"/>
    <col min="5" max="5" width="11.85546875" customWidth="1"/>
    <col min="6" max="6" width="13.5703125" customWidth="1"/>
    <col min="7" max="7" width="17" customWidth="1"/>
    <col min="8" max="8" width="13.28515625" bestFit="1" customWidth="1"/>
  </cols>
  <sheetData>
    <row r="1" spans="1:8" ht="15.75" x14ac:dyDescent="0.25">
      <c r="A1" s="50" t="s">
        <v>287</v>
      </c>
      <c r="B1" s="50"/>
      <c r="C1" s="50"/>
      <c r="D1" s="50"/>
      <c r="E1" s="4"/>
      <c r="F1" s="4"/>
      <c r="G1" s="75"/>
    </row>
    <row r="2" spans="1:8" ht="15.75" x14ac:dyDescent="0.25">
      <c r="A2" s="25" t="s">
        <v>288</v>
      </c>
      <c r="B2" s="25"/>
      <c r="C2" s="25"/>
      <c r="D2" s="25"/>
      <c r="E2" s="4"/>
      <c r="F2" s="4"/>
      <c r="G2" s="75"/>
    </row>
    <row r="3" spans="1:8" ht="15.75" x14ac:dyDescent="0.25">
      <c r="A3" s="24"/>
      <c r="B3" s="24"/>
      <c r="C3" s="24"/>
      <c r="D3" s="24"/>
      <c r="E3" s="4"/>
      <c r="F3" s="4"/>
      <c r="G3" s="75"/>
    </row>
    <row r="4" spans="1:8" ht="18.75" customHeight="1" x14ac:dyDescent="0.25">
      <c r="A4" s="77" t="s">
        <v>138</v>
      </c>
      <c r="B4" s="78" t="s">
        <v>139</v>
      </c>
      <c r="C4" s="79"/>
      <c r="D4" s="77"/>
      <c r="E4" s="28"/>
      <c r="F4" s="28"/>
      <c r="G4" s="47">
        <f>SUM(G8,G28,G36,G63,G90,G98,G112)</f>
        <v>0</v>
      </c>
    </row>
    <row r="5" spans="1:8" ht="15.75" thickBot="1" x14ac:dyDescent="0.3">
      <c r="A5" s="75"/>
      <c r="B5" s="75"/>
      <c r="C5" s="75"/>
      <c r="D5" s="75"/>
      <c r="E5" s="75"/>
      <c r="F5" s="75"/>
      <c r="G5" s="75"/>
    </row>
    <row r="6" spans="1:8" ht="15" customHeight="1" x14ac:dyDescent="0.25">
      <c r="A6" s="80" t="s">
        <v>272</v>
      </c>
      <c r="B6" s="81" t="s">
        <v>0</v>
      </c>
      <c r="C6" s="82" t="s">
        <v>1</v>
      </c>
      <c r="D6" s="81" t="s">
        <v>2</v>
      </c>
      <c r="E6" s="83" t="s">
        <v>3</v>
      </c>
      <c r="F6" s="83" t="s">
        <v>271</v>
      </c>
      <c r="G6" s="83" t="s">
        <v>273</v>
      </c>
      <c r="H6" s="31"/>
    </row>
    <row r="7" spans="1:8" ht="18.75" customHeight="1" thickBot="1" x14ac:dyDescent="0.3">
      <c r="A7" s="84"/>
      <c r="B7" s="85"/>
      <c r="C7" s="86"/>
      <c r="D7" s="85"/>
      <c r="E7" s="87"/>
      <c r="F7" s="87"/>
      <c r="G7" s="87"/>
      <c r="H7" s="32"/>
    </row>
    <row r="8" spans="1:8" ht="18.75" customHeight="1" x14ac:dyDescent="0.25">
      <c r="A8" s="88">
        <v>1.1000000000000001</v>
      </c>
      <c r="B8" s="89" t="s">
        <v>145</v>
      </c>
      <c r="C8" s="90"/>
      <c r="D8" s="91"/>
      <c r="E8" s="26"/>
      <c r="F8" s="26"/>
      <c r="G8" s="46">
        <f>SUM(F9:F26)</f>
        <v>0</v>
      </c>
      <c r="H8" s="32"/>
    </row>
    <row r="9" spans="1:8" ht="18" customHeight="1" x14ac:dyDescent="0.25">
      <c r="A9" s="92" t="s">
        <v>146</v>
      </c>
      <c r="B9" s="5" t="s">
        <v>275</v>
      </c>
      <c r="C9" s="93">
        <v>445</v>
      </c>
      <c r="D9" s="94" t="s">
        <v>10</v>
      </c>
      <c r="E9" s="103"/>
      <c r="F9" s="26">
        <f>E9*C9</f>
        <v>0</v>
      </c>
      <c r="G9" s="26"/>
      <c r="H9" s="32"/>
    </row>
    <row r="10" spans="1:8" ht="18" customHeight="1" x14ac:dyDescent="0.25">
      <c r="A10" s="92" t="s">
        <v>147</v>
      </c>
      <c r="B10" s="5" t="s">
        <v>276</v>
      </c>
      <c r="C10" s="93">
        <v>221</v>
      </c>
      <c r="D10" s="94" t="s">
        <v>10</v>
      </c>
      <c r="E10" s="103"/>
      <c r="F10" s="26">
        <f t="shared" ref="F10:F73" si="0">E10*C10</f>
        <v>0</v>
      </c>
      <c r="G10" s="26"/>
      <c r="H10" s="32"/>
    </row>
    <row r="11" spans="1:8" ht="18" customHeight="1" x14ac:dyDescent="0.25">
      <c r="A11" s="92" t="s">
        <v>148</v>
      </c>
      <c r="B11" s="95" t="s">
        <v>277</v>
      </c>
      <c r="C11" s="93">
        <v>24</v>
      </c>
      <c r="D11" s="94" t="s">
        <v>10</v>
      </c>
      <c r="E11" s="103"/>
      <c r="F11" s="26">
        <f t="shared" si="0"/>
        <v>0</v>
      </c>
      <c r="G11" s="26"/>
      <c r="H11" s="32"/>
    </row>
    <row r="12" spans="1:8" ht="18" customHeight="1" x14ac:dyDescent="0.25">
      <c r="A12" s="92" t="s">
        <v>149</v>
      </c>
      <c r="B12" s="2" t="s">
        <v>136</v>
      </c>
      <c r="C12" s="10">
        <v>3</v>
      </c>
      <c r="D12" s="94" t="s">
        <v>10</v>
      </c>
      <c r="E12" s="103"/>
      <c r="F12" s="26">
        <f t="shared" si="0"/>
        <v>0</v>
      </c>
      <c r="G12" s="26"/>
      <c r="H12" s="32"/>
    </row>
    <row r="13" spans="1:8" ht="18" customHeight="1" x14ac:dyDescent="0.25">
      <c r="A13" s="92" t="s">
        <v>150</v>
      </c>
      <c r="B13" s="95" t="s">
        <v>13</v>
      </c>
      <c r="C13" s="96">
        <v>11</v>
      </c>
      <c r="D13" s="7" t="s">
        <v>10</v>
      </c>
      <c r="E13" s="103"/>
      <c r="F13" s="26">
        <f t="shared" si="0"/>
        <v>0</v>
      </c>
      <c r="G13" s="26"/>
      <c r="H13" s="32"/>
    </row>
    <row r="14" spans="1:8" ht="18" customHeight="1" x14ac:dyDescent="0.25">
      <c r="A14" s="92" t="s">
        <v>151</v>
      </c>
      <c r="B14" s="1" t="s">
        <v>14</v>
      </c>
      <c r="C14" s="93">
        <v>2</v>
      </c>
      <c r="D14" s="7" t="s">
        <v>10</v>
      </c>
      <c r="E14" s="103"/>
      <c r="F14" s="26">
        <f t="shared" si="0"/>
        <v>0</v>
      </c>
      <c r="G14" s="26"/>
      <c r="H14" s="32"/>
    </row>
    <row r="15" spans="1:8" ht="18" customHeight="1" x14ac:dyDescent="0.25">
      <c r="A15" s="92" t="s">
        <v>152</v>
      </c>
      <c r="B15" s="1" t="s">
        <v>15</v>
      </c>
      <c r="C15" s="93">
        <v>9</v>
      </c>
      <c r="D15" s="7" t="s">
        <v>10</v>
      </c>
      <c r="E15" s="103"/>
      <c r="F15" s="26">
        <f t="shared" si="0"/>
        <v>0</v>
      </c>
      <c r="G15" s="26"/>
      <c r="H15" s="32"/>
    </row>
    <row r="16" spans="1:8" ht="18" customHeight="1" x14ac:dyDescent="0.25">
      <c r="A16" s="92" t="s">
        <v>153</v>
      </c>
      <c r="B16" s="1" t="s">
        <v>16</v>
      </c>
      <c r="C16" s="10">
        <v>6</v>
      </c>
      <c r="D16" s="7" t="s">
        <v>10</v>
      </c>
      <c r="E16" s="103"/>
      <c r="F16" s="26">
        <f t="shared" si="0"/>
        <v>0</v>
      </c>
      <c r="G16" s="26"/>
      <c r="H16" s="32"/>
    </row>
    <row r="17" spans="1:8" ht="18" customHeight="1" x14ac:dyDescent="0.25">
      <c r="A17" s="92" t="s">
        <v>154</v>
      </c>
      <c r="B17" s="2" t="s">
        <v>17</v>
      </c>
      <c r="C17" s="10">
        <v>67</v>
      </c>
      <c r="D17" s="7" t="s">
        <v>10</v>
      </c>
      <c r="E17" s="103"/>
      <c r="F17" s="26">
        <f t="shared" si="0"/>
        <v>0</v>
      </c>
      <c r="G17" s="26"/>
      <c r="H17" s="32"/>
    </row>
    <row r="18" spans="1:8" ht="18" customHeight="1" x14ac:dyDescent="0.25">
      <c r="A18" s="92" t="s">
        <v>155</v>
      </c>
      <c r="B18" s="2" t="s">
        <v>19</v>
      </c>
      <c r="C18" s="10">
        <v>394</v>
      </c>
      <c r="D18" s="7" t="s">
        <v>10</v>
      </c>
      <c r="E18" s="103"/>
      <c r="F18" s="26">
        <f t="shared" si="0"/>
        <v>0</v>
      </c>
      <c r="G18" s="26"/>
      <c r="H18" s="32"/>
    </row>
    <row r="19" spans="1:8" ht="18" customHeight="1" x14ac:dyDescent="0.25">
      <c r="A19" s="92" t="s">
        <v>156</v>
      </c>
      <c r="B19" s="2" t="s">
        <v>20</v>
      </c>
      <c r="C19" s="10">
        <v>54</v>
      </c>
      <c r="D19" s="7" t="s">
        <v>10</v>
      </c>
      <c r="E19" s="103"/>
      <c r="F19" s="26">
        <f t="shared" si="0"/>
        <v>0</v>
      </c>
      <c r="G19" s="26"/>
      <c r="H19" s="32"/>
    </row>
    <row r="20" spans="1:8" ht="18" customHeight="1" x14ac:dyDescent="0.25">
      <c r="A20" s="92" t="s">
        <v>157</v>
      </c>
      <c r="B20" s="2" t="s">
        <v>21</v>
      </c>
      <c r="C20" s="10">
        <v>39</v>
      </c>
      <c r="D20" s="7" t="s">
        <v>10</v>
      </c>
      <c r="E20" s="103"/>
      <c r="F20" s="26">
        <f t="shared" si="0"/>
        <v>0</v>
      </c>
      <c r="G20" s="26"/>
      <c r="H20" s="32"/>
    </row>
    <row r="21" spans="1:8" ht="18" customHeight="1" x14ac:dyDescent="0.25">
      <c r="A21" s="92" t="s">
        <v>158</v>
      </c>
      <c r="B21" s="2" t="s">
        <v>22</v>
      </c>
      <c r="C21" s="10">
        <v>22</v>
      </c>
      <c r="D21" s="7" t="s">
        <v>10</v>
      </c>
      <c r="E21" s="103"/>
      <c r="F21" s="26">
        <f t="shared" si="0"/>
        <v>0</v>
      </c>
      <c r="G21" s="26"/>
      <c r="H21" s="32"/>
    </row>
    <row r="22" spans="1:8" ht="18" customHeight="1" x14ac:dyDescent="0.25">
      <c r="A22" s="92" t="s">
        <v>159</v>
      </c>
      <c r="B22" s="2" t="s">
        <v>23</v>
      </c>
      <c r="C22" s="10">
        <v>22</v>
      </c>
      <c r="D22" s="7" t="s">
        <v>10</v>
      </c>
      <c r="E22" s="103"/>
      <c r="F22" s="26">
        <f t="shared" si="0"/>
        <v>0</v>
      </c>
      <c r="G22" s="26"/>
      <c r="H22" s="32"/>
    </row>
    <row r="23" spans="1:8" ht="18" customHeight="1" x14ac:dyDescent="0.25">
      <c r="A23" s="92" t="s">
        <v>160</v>
      </c>
      <c r="B23" s="2" t="s">
        <v>26</v>
      </c>
      <c r="C23" s="10">
        <v>2</v>
      </c>
      <c r="D23" s="7" t="s">
        <v>10</v>
      </c>
      <c r="E23" s="103"/>
      <c r="F23" s="26">
        <f t="shared" si="0"/>
        <v>0</v>
      </c>
      <c r="G23" s="26"/>
      <c r="H23" s="32"/>
    </row>
    <row r="24" spans="1:8" ht="18" customHeight="1" x14ac:dyDescent="0.25">
      <c r="A24" s="92" t="s">
        <v>161</v>
      </c>
      <c r="B24" s="2" t="s">
        <v>27</v>
      </c>
      <c r="C24" s="10">
        <v>6</v>
      </c>
      <c r="D24" s="18" t="s">
        <v>28</v>
      </c>
      <c r="E24" s="103"/>
      <c r="F24" s="26">
        <f t="shared" si="0"/>
        <v>0</v>
      </c>
      <c r="G24" s="26"/>
      <c r="H24" s="32"/>
    </row>
    <row r="25" spans="1:8" ht="18" customHeight="1" x14ac:dyDescent="0.25">
      <c r="A25" s="92" t="s">
        <v>162</v>
      </c>
      <c r="B25" s="2" t="s">
        <v>29</v>
      </c>
      <c r="C25" s="23">
        <v>28</v>
      </c>
      <c r="D25" s="7" t="s">
        <v>10</v>
      </c>
      <c r="E25" s="103"/>
      <c r="F25" s="26">
        <f t="shared" si="0"/>
        <v>0</v>
      </c>
      <c r="G25" s="26"/>
      <c r="H25" s="32"/>
    </row>
    <row r="26" spans="1:8" ht="18" customHeight="1" x14ac:dyDescent="0.25">
      <c r="A26" s="92" t="s">
        <v>163</v>
      </c>
      <c r="B26" s="2" t="s">
        <v>30</v>
      </c>
      <c r="C26" s="23">
        <v>28</v>
      </c>
      <c r="D26" s="7" t="s">
        <v>10</v>
      </c>
      <c r="E26" s="103"/>
      <c r="F26" s="26">
        <f t="shared" si="0"/>
        <v>0</v>
      </c>
      <c r="G26" s="26"/>
      <c r="H26" s="32"/>
    </row>
    <row r="27" spans="1:8" ht="18" customHeight="1" x14ac:dyDescent="0.25">
      <c r="A27" s="92"/>
      <c r="B27" s="1"/>
      <c r="C27" s="10"/>
      <c r="D27" s="7"/>
      <c r="E27" s="103"/>
      <c r="F27" s="26"/>
      <c r="G27" s="26"/>
      <c r="H27" s="33"/>
    </row>
    <row r="28" spans="1:8" ht="18" customHeight="1" x14ac:dyDescent="0.25">
      <c r="A28" s="97">
        <v>1.2</v>
      </c>
      <c r="B28" s="98" t="s">
        <v>165</v>
      </c>
      <c r="C28" s="93"/>
      <c r="D28" s="94"/>
      <c r="E28" s="103"/>
      <c r="F28" s="26"/>
      <c r="G28" s="46">
        <f>SUM(F29:F34)</f>
        <v>0</v>
      </c>
      <c r="H28" s="32"/>
    </row>
    <row r="29" spans="1:8" ht="18" customHeight="1" x14ac:dyDescent="0.25">
      <c r="A29" s="92" t="s">
        <v>166</v>
      </c>
      <c r="B29" s="2" t="s">
        <v>37</v>
      </c>
      <c r="C29" s="10">
        <v>66</v>
      </c>
      <c r="D29" s="18" t="s">
        <v>10</v>
      </c>
      <c r="E29" s="103"/>
      <c r="F29" s="26">
        <f t="shared" si="0"/>
        <v>0</v>
      </c>
      <c r="G29" s="26"/>
      <c r="H29" s="32"/>
    </row>
    <row r="30" spans="1:8" ht="18" customHeight="1" x14ac:dyDescent="0.25">
      <c r="A30" s="92" t="s">
        <v>167</v>
      </c>
      <c r="B30" s="19" t="s">
        <v>38</v>
      </c>
      <c r="C30" s="93">
        <v>20</v>
      </c>
      <c r="D30" s="18" t="s">
        <v>10</v>
      </c>
      <c r="E30" s="103"/>
      <c r="F30" s="26">
        <f t="shared" si="0"/>
        <v>0</v>
      </c>
      <c r="G30" s="26"/>
      <c r="H30" s="32"/>
    </row>
    <row r="31" spans="1:8" ht="18" customHeight="1" x14ac:dyDescent="0.25">
      <c r="A31" s="92" t="s">
        <v>168</v>
      </c>
      <c r="B31" s="19" t="s">
        <v>39</v>
      </c>
      <c r="C31" s="93">
        <v>3</v>
      </c>
      <c r="D31" s="18" t="s">
        <v>10</v>
      </c>
      <c r="E31" s="103"/>
      <c r="F31" s="26">
        <f t="shared" si="0"/>
        <v>0</v>
      </c>
      <c r="G31" s="26"/>
      <c r="H31" s="32"/>
    </row>
    <row r="32" spans="1:8" ht="18" customHeight="1" x14ac:dyDescent="0.25">
      <c r="A32" s="92" t="s">
        <v>169</v>
      </c>
      <c r="B32" s="2" t="s">
        <v>40</v>
      </c>
      <c r="C32" s="10">
        <v>6</v>
      </c>
      <c r="D32" s="18" t="s">
        <v>10</v>
      </c>
      <c r="E32" s="103"/>
      <c r="F32" s="26">
        <f t="shared" si="0"/>
        <v>0</v>
      </c>
      <c r="G32" s="26"/>
      <c r="H32" s="32"/>
    </row>
    <row r="33" spans="1:8" ht="18" customHeight="1" x14ac:dyDescent="0.25">
      <c r="A33" s="92" t="s">
        <v>170</v>
      </c>
      <c r="B33" s="2" t="s">
        <v>41</v>
      </c>
      <c r="C33" s="10">
        <v>7</v>
      </c>
      <c r="D33" s="18" t="s">
        <v>10</v>
      </c>
      <c r="E33" s="103"/>
      <c r="F33" s="26">
        <f t="shared" si="0"/>
        <v>0</v>
      </c>
      <c r="G33" s="26"/>
      <c r="H33" s="32"/>
    </row>
    <row r="34" spans="1:8" ht="18" customHeight="1" x14ac:dyDescent="0.25">
      <c r="A34" s="92" t="s">
        <v>171</v>
      </c>
      <c r="B34" s="2" t="s">
        <v>42</v>
      </c>
      <c r="C34" s="10">
        <v>75</v>
      </c>
      <c r="D34" s="18" t="s">
        <v>10</v>
      </c>
      <c r="E34" s="103"/>
      <c r="F34" s="26">
        <f t="shared" si="0"/>
        <v>0</v>
      </c>
      <c r="G34" s="26"/>
      <c r="H34" s="32"/>
    </row>
    <row r="35" spans="1:8" ht="18" customHeight="1" x14ac:dyDescent="0.25">
      <c r="A35" s="92"/>
      <c r="B35" s="2"/>
      <c r="C35" s="93"/>
      <c r="D35" s="94"/>
      <c r="E35" s="103"/>
      <c r="F35" s="26"/>
      <c r="G35" s="26"/>
      <c r="H35" s="33"/>
    </row>
    <row r="36" spans="1:8" ht="18" customHeight="1" x14ac:dyDescent="0.25">
      <c r="A36" s="97">
        <v>1.3</v>
      </c>
      <c r="B36" s="98" t="s">
        <v>172</v>
      </c>
      <c r="C36" s="94"/>
      <c r="D36" s="99"/>
      <c r="E36" s="103"/>
      <c r="F36" s="26"/>
      <c r="G36" s="46">
        <f>SUM(F37:F61)</f>
        <v>0</v>
      </c>
      <c r="H36" s="32"/>
    </row>
    <row r="37" spans="1:8" ht="18" customHeight="1" x14ac:dyDescent="0.25">
      <c r="A37" s="92" t="s">
        <v>173</v>
      </c>
      <c r="B37" s="2" t="s">
        <v>86</v>
      </c>
      <c r="C37" s="8">
        <v>33</v>
      </c>
      <c r="D37" s="3" t="s">
        <v>10</v>
      </c>
      <c r="E37" s="103"/>
      <c r="F37" s="26">
        <f t="shared" si="0"/>
        <v>0</v>
      </c>
      <c r="G37" s="26"/>
      <c r="H37" s="32"/>
    </row>
    <row r="38" spans="1:8" ht="18" customHeight="1" x14ac:dyDescent="0.25">
      <c r="A38" s="92" t="s">
        <v>174</v>
      </c>
      <c r="B38" s="2" t="s">
        <v>87</v>
      </c>
      <c r="C38" s="8">
        <v>2</v>
      </c>
      <c r="D38" s="3" t="s">
        <v>10</v>
      </c>
      <c r="E38" s="103"/>
      <c r="F38" s="26">
        <f t="shared" si="0"/>
        <v>0</v>
      </c>
      <c r="G38" s="26"/>
      <c r="H38" s="32"/>
    </row>
    <row r="39" spans="1:8" ht="18" customHeight="1" x14ac:dyDescent="0.25">
      <c r="A39" s="92" t="s">
        <v>192</v>
      </c>
      <c r="B39" s="2" t="s">
        <v>88</v>
      </c>
      <c r="C39" s="8">
        <v>41</v>
      </c>
      <c r="D39" s="3" t="s">
        <v>10</v>
      </c>
      <c r="E39" s="103"/>
      <c r="F39" s="26">
        <f t="shared" si="0"/>
        <v>0</v>
      </c>
      <c r="G39" s="26"/>
      <c r="H39" s="32"/>
    </row>
    <row r="40" spans="1:8" ht="18" customHeight="1" x14ac:dyDescent="0.25">
      <c r="A40" s="92" t="s">
        <v>175</v>
      </c>
      <c r="B40" s="2" t="s">
        <v>89</v>
      </c>
      <c r="C40" s="8">
        <v>6</v>
      </c>
      <c r="D40" s="3" t="s">
        <v>10</v>
      </c>
      <c r="E40" s="103"/>
      <c r="F40" s="26">
        <f t="shared" si="0"/>
        <v>0</v>
      </c>
      <c r="G40" s="26"/>
      <c r="H40" s="32"/>
    </row>
    <row r="41" spans="1:8" ht="18" customHeight="1" x14ac:dyDescent="0.25">
      <c r="A41" s="92" t="s">
        <v>176</v>
      </c>
      <c r="B41" s="2" t="s">
        <v>90</v>
      </c>
      <c r="C41" s="8">
        <v>5</v>
      </c>
      <c r="D41" s="3" t="s">
        <v>10</v>
      </c>
      <c r="E41" s="103"/>
      <c r="F41" s="26">
        <f t="shared" si="0"/>
        <v>0</v>
      </c>
      <c r="G41" s="26"/>
      <c r="H41" s="32"/>
    </row>
    <row r="42" spans="1:8" ht="18" customHeight="1" x14ac:dyDescent="0.25">
      <c r="A42" s="92" t="s">
        <v>177</v>
      </c>
      <c r="B42" s="2" t="s">
        <v>91</v>
      </c>
      <c r="C42" s="8">
        <v>2</v>
      </c>
      <c r="D42" s="3" t="s">
        <v>10</v>
      </c>
      <c r="E42" s="103"/>
      <c r="F42" s="26">
        <f t="shared" si="0"/>
        <v>0</v>
      </c>
      <c r="G42" s="26"/>
      <c r="H42" s="32"/>
    </row>
    <row r="43" spans="1:8" ht="18" customHeight="1" x14ac:dyDescent="0.25">
      <c r="A43" s="92" t="s">
        <v>178</v>
      </c>
      <c r="B43" s="2" t="s">
        <v>92</v>
      </c>
      <c r="C43" s="8">
        <v>4</v>
      </c>
      <c r="D43" s="3" t="s">
        <v>10</v>
      </c>
      <c r="E43" s="103"/>
      <c r="F43" s="26">
        <f t="shared" si="0"/>
        <v>0</v>
      </c>
      <c r="G43" s="26"/>
      <c r="H43" s="32"/>
    </row>
    <row r="44" spans="1:8" ht="18" customHeight="1" x14ac:dyDescent="0.25">
      <c r="A44" s="92" t="s">
        <v>179</v>
      </c>
      <c r="B44" s="2" t="s">
        <v>93</v>
      </c>
      <c r="C44" s="8">
        <v>24</v>
      </c>
      <c r="D44" s="3" t="s">
        <v>10</v>
      </c>
      <c r="E44" s="103"/>
      <c r="F44" s="26">
        <f t="shared" si="0"/>
        <v>0</v>
      </c>
      <c r="G44" s="26"/>
      <c r="H44" s="32"/>
    </row>
    <row r="45" spans="1:8" ht="18" customHeight="1" x14ac:dyDescent="0.25">
      <c r="A45" s="92" t="s">
        <v>180</v>
      </c>
      <c r="B45" s="2" t="s">
        <v>94</v>
      </c>
      <c r="C45" s="8">
        <v>2</v>
      </c>
      <c r="D45" s="3" t="s">
        <v>10</v>
      </c>
      <c r="E45" s="103"/>
      <c r="F45" s="26">
        <f t="shared" si="0"/>
        <v>0</v>
      </c>
      <c r="G45" s="26"/>
      <c r="H45" s="32"/>
    </row>
    <row r="46" spans="1:8" ht="18" customHeight="1" x14ac:dyDescent="0.25">
      <c r="A46" s="92" t="s">
        <v>181</v>
      </c>
      <c r="B46" s="2" t="s">
        <v>95</v>
      </c>
      <c r="C46" s="8">
        <v>2</v>
      </c>
      <c r="D46" s="3" t="s">
        <v>10</v>
      </c>
      <c r="E46" s="103"/>
      <c r="F46" s="26">
        <f t="shared" si="0"/>
        <v>0</v>
      </c>
      <c r="G46" s="26"/>
      <c r="H46" s="32"/>
    </row>
    <row r="47" spans="1:8" ht="18" customHeight="1" x14ac:dyDescent="0.25">
      <c r="A47" s="92" t="s">
        <v>182</v>
      </c>
      <c r="B47" s="2" t="s">
        <v>96</v>
      </c>
      <c r="C47" s="8">
        <v>1</v>
      </c>
      <c r="D47" s="3" t="s">
        <v>10</v>
      </c>
      <c r="E47" s="103"/>
      <c r="F47" s="26">
        <f t="shared" si="0"/>
        <v>0</v>
      </c>
      <c r="G47" s="26"/>
      <c r="H47" s="32"/>
    </row>
    <row r="48" spans="1:8" ht="18" customHeight="1" x14ac:dyDescent="0.25">
      <c r="A48" s="92" t="s">
        <v>183</v>
      </c>
      <c r="B48" s="2" t="s">
        <v>97</v>
      </c>
      <c r="C48" s="8">
        <v>3</v>
      </c>
      <c r="D48" s="3" t="s">
        <v>10</v>
      </c>
      <c r="E48" s="103"/>
      <c r="F48" s="26">
        <f t="shared" si="0"/>
        <v>0</v>
      </c>
      <c r="G48" s="26"/>
      <c r="H48" s="32"/>
    </row>
    <row r="49" spans="1:8" ht="18" customHeight="1" x14ac:dyDescent="0.25">
      <c r="A49" s="92" t="s">
        <v>184</v>
      </c>
      <c r="B49" s="2" t="s">
        <v>98</v>
      </c>
      <c r="C49" s="8">
        <v>14</v>
      </c>
      <c r="D49" s="3" t="s">
        <v>99</v>
      </c>
      <c r="E49" s="103"/>
      <c r="F49" s="26">
        <f t="shared" si="0"/>
        <v>0</v>
      </c>
      <c r="G49" s="26"/>
      <c r="H49" s="32"/>
    </row>
    <row r="50" spans="1:8" ht="18" customHeight="1" x14ac:dyDescent="0.25">
      <c r="A50" s="92" t="s">
        <v>185</v>
      </c>
      <c r="B50" s="2" t="s">
        <v>100</v>
      </c>
      <c r="C50" s="8">
        <v>13</v>
      </c>
      <c r="D50" s="3" t="s">
        <v>10</v>
      </c>
      <c r="E50" s="103"/>
      <c r="F50" s="26">
        <f t="shared" si="0"/>
        <v>0</v>
      </c>
      <c r="G50" s="26"/>
      <c r="H50" s="32"/>
    </row>
    <row r="51" spans="1:8" ht="18" customHeight="1" x14ac:dyDescent="0.25">
      <c r="A51" s="92" t="s">
        <v>186</v>
      </c>
      <c r="B51" s="2" t="s">
        <v>101</v>
      </c>
      <c r="C51" s="8">
        <v>6</v>
      </c>
      <c r="D51" s="3" t="s">
        <v>10</v>
      </c>
      <c r="E51" s="103"/>
      <c r="F51" s="26">
        <f t="shared" si="0"/>
        <v>0</v>
      </c>
      <c r="G51" s="26"/>
      <c r="H51" s="32"/>
    </row>
    <row r="52" spans="1:8" ht="18" customHeight="1" x14ac:dyDescent="0.25">
      <c r="A52" s="92" t="s">
        <v>187</v>
      </c>
      <c r="B52" s="2" t="s">
        <v>102</v>
      </c>
      <c r="C52" s="8">
        <v>12</v>
      </c>
      <c r="D52" s="3" t="s">
        <v>10</v>
      </c>
      <c r="E52" s="103"/>
      <c r="F52" s="26">
        <f t="shared" si="0"/>
        <v>0</v>
      </c>
      <c r="G52" s="26"/>
      <c r="H52" s="32"/>
    </row>
    <row r="53" spans="1:8" ht="18" customHeight="1" x14ac:dyDescent="0.25">
      <c r="A53" s="92" t="s">
        <v>188</v>
      </c>
      <c r="B53" s="2" t="s">
        <v>103</v>
      </c>
      <c r="C53" s="8">
        <v>1</v>
      </c>
      <c r="D53" s="3" t="s">
        <v>10</v>
      </c>
      <c r="E53" s="103"/>
      <c r="F53" s="26">
        <f t="shared" si="0"/>
        <v>0</v>
      </c>
      <c r="G53" s="26"/>
      <c r="H53" s="32"/>
    </row>
    <row r="54" spans="1:8" ht="18" customHeight="1" x14ac:dyDescent="0.25">
      <c r="A54" s="92" t="s">
        <v>189</v>
      </c>
      <c r="B54" s="2" t="s">
        <v>104</v>
      </c>
      <c r="C54" s="8">
        <v>1</v>
      </c>
      <c r="D54" s="3" t="s">
        <v>10</v>
      </c>
      <c r="E54" s="103"/>
      <c r="F54" s="26">
        <f t="shared" si="0"/>
        <v>0</v>
      </c>
      <c r="G54" s="26"/>
      <c r="H54" s="32"/>
    </row>
    <row r="55" spans="1:8" ht="18" customHeight="1" x14ac:dyDescent="0.25">
      <c r="A55" s="92" t="s">
        <v>190</v>
      </c>
      <c r="B55" s="2" t="s">
        <v>105</v>
      </c>
      <c r="C55" s="8">
        <v>1</v>
      </c>
      <c r="D55" s="3" t="s">
        <v>84</v>
      </c>
      <c r="E55" s="103"/>
      <c r="F55" s="26">
        <f t="shared" si="0"/>
        <v>0</v>
      </c>
      <c r="G55" s="26"/>
      <c r="H55" s="32"/>
    </row>
    <row r="56" spans="1:8" ht="18" customHeight="1" x14ac:dyDescent="0.25">
      <c r="A56" s="92" t="s">
        <v>191</v>
      </c>
      <c r="B56" s="2" t="s">
        <v>106</v>
      </c>
      <c r="C56" s="8">
        <v>1</v>
      </c>
      <c r="D56" s="3" t="s">
        <v>84</v>
      </c>
      <c r="E56" s="103"/>
      <c r="F56" s="26">
        <f t="shared" si="0"/>
        <v>0</v>
      </c>
      <c r="G56" s="26"/>
      <c r="H56" s="32"/>
    </row>
    <row r="57" spans="1:8" ht="18" customHeight="1" x14ac:dyDescent="0.25">
      <c r="A57" s="92" t="s">
        <v>193</v>
      </c>
      <c r="B57" s="2" t="s">
        <v>107</v>
      </c>
      <c r="C57" s="8">
        <v>1</v>
      </c>
      <c r="D57" s="3" t="s">
        <v>58</v>
      </c>
      <c r="E57" s="103"/>
      <c r="F57" s="26">
        <f t="shared" si="0"/>
        <v>0</v>
      </c>
      <c r="G57" s="26"/>
      <c r="H57" s="32"/>
    </row>
    <row r="58" spans="1:8" ht="18" customHeight="1" x14ac:dyDescent="0.25">
      <c r="A58" s="92" t="s">
        <v>194</v>
      </c>
      <c r="B58" s="5" t="s">
        <v>108</v>
      </c>
      <c r="C58" s="8">
        <v>1</v>
      </c>
      <c r="D58" s="3" t="s">
        <v>84</v>
      </c>
      <c r="E58" s="103"/>
      <c r="F58" s="26">
        <f t="shared" si="0"/>
        <v>0</v>
      </c>
      <c r="G58" s="26"/>
      <c r="H58" s="32"/>
    </row>
    <row r="59" spans="1:8" ht="18" customHeight="1" x14ac:dyDescent="0.25">
      <c r="A59" s="92" t="s">
        <v>195</v>
      </c>
      <c r="B59" s="6" t="s">
        <v>109</v>
      </c>
      <c r="C59" s="9">
        <v>1</v>
      </c>
      <c r="D59" s="7" t="s">
        <v>84</v>
      </c>
      <c r="E59" s="103"/>
      <c r="F59" s="26">
        <f t="shared" si="0"/>
        <v>0</v>
      </c>
      <c r="G59" s="26"/>
      <c r="H59" s="32"/>
    </row>
    <row r="60" spans="1:8" ht="18" customHeight="1" x14ac:dyDescent="0.25">
      <c r="A60" s="92" t="s">
        <v>196</v>
      </c>
      <c r="B60" s="2" t="s">
        <v>110</v>
      </c>
      <c r="C60" s="8">
        <v>7</v>
      </c>
      <c r="D60" s="3" t="s">
        <v>10</v>
      </c>
      <c r="E60" s="103"/>
      <c r="F60" s="26">
        <f t="shared" si="0"/>
        <v>0</v>
      </c>
      <c r="G60" s="26"/>
      <c r="H60" s="32"/>
    </row>
    <row r="61" spans="1:8" ht="33.75" customHeight="1" x14ac:dyDescent="0.25">
      <c r="A61" s="92" t="s">
        <v>197</v>
      </c>
      <c r="B61" s="2" t="s">
        <v>111</v>
      </c>
      <c r="C61" s="2">
        <v>1</v>
      </c>
      <c r="D61" s="7" t="s">
        <v>84</v>
      </c>
      <c r="E61" s="103"/>
      <c r="F61" s="26">
        <f t="shared" si="0"/>
        <v>0</v>
      </c>
      <c r="G61" s="26"/>
      <c r="H61" s="32"/>
    </row>
    <row r="62" spans="1:8" ht="18" customHeight="1" x14ac:dyDescent="0.25">
      <c r="A62" s="92"/>
      <c r="B62" s="5"/>
      <c r="C62" s="94"/>
      <c r="D62" s="99"/>
      <c r="E62" s="103"/>
      <c r="F62" s="26"/>
      <c r="G62" s="26"/>
      <c r="H62" s="33"/>
    </row>
    <row r="63" spans="1:8" ht="18" customHeight="1" x14ac:dyDescent="0.25">
      <c r="A63" s="97">
        <v>1.4</v>
      </c>
      <c r="B63" s="98" t="s">
        <v>198</v>
      </c>
      <c r="C63" s="94"/>
      <c r="D63" s="99"/>
      <c r="E63" s="103"/>
      <c r="F63" s="26"/>
      <c r="G63" s="46">
        <f>SUM(F64:F88)</f>
        <v>0</v>
      </c>
      <c r="H63" s="32"/>
    </row>
    <row r="64" spans="1:8" ht="18" customHeight="1" x14ac:dyDescent="0.25">
      <c r="A64" s="92" t="s">
        <v>199</v>
      </c>
      <c r="B64" s="2" t="s">
        <v>112</v>
      </c>
      <c r="C64" s="22">
        <v>36</v>
      </c>
      <c r="D64" s="3" t="s">
        <v>10</v>
      </c>
      <c r="E64" s="103"/>
      <c r="F64" s="26">
        <f t="shared" si="0"/>
        <v>0</v>
      </c>
      <c r="G64" s="26"/>
      <c r="H64" s="32"/>
    </row>
    <row r="65" spans="1:8" ht="18" customHeight="1" x14ac:dyDescent="0.25">
      <c r="A65" s="92" t="s">
        <v>200</v>
      </c>
      <c r="B65" s="2" t="s">
        <v>113</v>
      </c>
      <c r="C65" s="22">
        <v>26</v>
      </c>
      <c r="D65" s="3" t="s">
        <v>10</v>
      </c>
      <c r="E65" s="103"/>
      <c r="F65" s="26">
        <f t="shared" si="0"/>
        <v>0</v>
      </c>
      <c r="G65" s="26"/>
      <c r="H65" s="32"/>
    </row>
    <row r="66" spans="1:8" ht="18" customHeight="1" x14ac:dyDescent="0.25">
      <c r="A66" s="92" t="s">
        <v>201</v>
      </c>
      <c r="B66" s="2" t="s">
        <v>114</v>
      </c>
      <c r="C66" s="22">
        <v>12</v>
      </c>
      <c r="D66" s="3" t="s">
        <v>10</v>
      </c>
      <c r="E66" s="103"/>
      <c r="F66" s="26">
        <f t="shared" si="0"/>
        <v>0</v>
      </c>
      <c r="G66" s="26"/>
      <c r="H66" s="32"/>
    </row>
    <row r="67" spans="1:8" ht="18" customHeight="1" x14ac:dyDescent="0.25">
      <c r="A67" s="92" t="s">
        <v>202</v>
      </c>
      <c r="B67" s="2" t="s">
        <v>115</v>
      </c>
      <c r="C67" s="22">
        <v>6</v>
      </c>
      <c r="D67" s="3" t="s">
        <v>10</v>
      </c>
      <c r="E67" s="103"/>
      <c r="F67" s="26">
        <f t="shared" si="0"/>
        <v>0</v>
      </c>
      <c r="G67" s="26"/>
      <c r="H67" s="32"/>
    </row>
    <row r="68" spans="1:8" ht="18" customHeight="1" x14ac:dyDescent="0.25">
      <c r="A68" s="92" t="s">
        <v>203</v>
      </c>
      <c r="B68" s="2" t="s">
        <v>116</v>
      </c>
      <c r="C68" s="22">
        <v>90</v>
      </c>
      <c r="D68" s="3" t="s">
        <v>117</v>
      </c>
      <c r="E68" s="103"/>
      <c r="F68" s="26">
        <f t="shared" si="0"/>
        <v>0</v>
      </c>
      <c r="G68" s="26"/>
      <c r="H68" s="32"/>
    </row>
    <row r="69" spans="1:8" ht="18" customHeight="1" x14ac:dyDescent="0.25">
      <c r="A69" s="92" t="s">
        <v>204</v>
      </c>
      <c r="B69" s="2" t="s">
        <v>118</v>
      </c>
      <c r="C69" s="22">
        <v>180</v>
      </c>
      <c r="D69" s="3" t="s">
        <v>117</v>
      </c>
      <c r="E69" s="103"/>
      <c r="F69" s="26">
        <f t="shared" si="0"/>
        <v>0</v>
      </c>
      <c r="G69" s="26"/>
      <c r="H69" s="32"/>
    </row>
    <row r="70" spans="1:8" ht="18" customHeight="1" x14ac:dyDescent="0.25">
      <c r="A70" s="92" t="s">
        <v>205</v>
      </c>
      <c r="B70" s="2" t="s">
        <v>119</v>
      </c>
      <c r="C70" s="22">
        <v>15</v>
      </c>
      <c r="D70" s="3" t="s">
        <v>117</v>
      </c>
      <c r="E70" s="103"/>
      <c r="F70" s="26">
        <f t="shared" si="0"/>
        <v>0</v>
      </c>
      <c r="G70" s="26"/>
      <c r="H70" s="32"/>
    </row>
    <row r="71" spans="1:8" ht="18" customHeight="1" x14ac:dyDescent="0.25">
      <c r="A71" s="92" t="s">
        <v>206</v>
      </c>
      <c r="B71" s="2" t="s">
        <v>120</v>
      </c>
      <c r="C71" s="22">
        <v>15</v>
      </c>
      <c r="D71" s="3" t="s">
        <v>99</v>
      </c>
      <c r="E71" s="103"/>
      <c r="F71" s="26">
        <f t="shared" si="0"/>
        <v>0</v>
      </c>
      <c r="G71" s="26"/>
      <c r="H71" s="32"/>
    </row>
    <row r="72" spans="1:8" ht="18" customHeight="1" x14ac:dyDescent="0.25">
      <c r="A72" s="92" t="s">
        <v>207</v>
      </c>
      <c r="B72" s="2" t="s">
        <v>121</v>
      </c>
      <c r="C72" s="22">
        <v>1</v>
      </c>
      <c r="D72" s="3" t="s">
        <v>10</v>
      </c>
      <c r="E72" s="103"/>
      <c r="F72" s="26">
        <f t="shared" si="0"/>
        <v>0</v>
      </c>
      <c r="G72" s="26"/>
      <c r="H72" s="32"/>
    </row>
    <row r="73" spans="1:8" ht="18" customHeight="1" x14ac:dyDescent="0.25">
      <c r="A73" s="92" t="s">
        <v>208</v>
      </c>
      <c r="B73" s="2" t="s">
        <v>122</v>
      </c>
      <c r="C73" s="22">
        <v>10</v>
      </c>
      <c r="D73" s="3" t="s">
        <v>10</v>
      </c>
      <c r="E73" s="103"/>
      <c r="F73" s="26">
        <f t="shared" si="0"/>
        <v>0</v>
      </c>
      <c r="G73" s="26"/>
      <c r="H73" s="32"/>
    </row>
    <row r="74" spans="1:8" ht="18" customHeight="1" x14ac:dyDescent="0.25">
      <c r="A74" s="92" t="s">
        <v>209</v>
      </c>
      <c r="B74" s="2" t="s">
        <v>215</v>
      </c>
      <c r="C74" s="22">
        <v>10</v>
      </c>
      <c r="D74" s="3" t="s">
        <v>10</v>
      </c>
      <c r="E74" s="103"/>
      <c r="F74" s="26">
        <f t="shared" ref="F74:F132" si="1">E74*C74</f>
        <v>0</v>
      </c>
      <c r="G74" s="26"/>
      <c r="H74" s="32"/>
    </row>
    <row r="75" spans="1:8" ht="18" customHeight="1" x14ac:dyDescent="0.25">
      <c r="A75" s="92" t="s">
        <v>210</v>
      </c>
      <c r="B75" s="2" t="s">
        <v>123</v>
      </c>
      <c r="C75" s="22">
        <v>22</v>
      </c>
      <c r="D75" s="3" t="s">
        <v>10</v>
      </c>
      <c r="E75" s="103"/>
      <c r="F75" s="26">
        <f t="shared" si="1"/>
        <v>0</v>
      </c>
      <c r="G75" s="26"/>
      <c r="H75" s="32"/>
    </row>
    <row r="76" spans="1:8" ht="18" customHeight="1" x14ac:dyDescent="0.25">
      <c r="A76" s="92" t="s">
        <v>211</v>
      </c>
      <c r="B76" s="2" t="s">
        <v>124</v>
      </c>
      <c r="C76" s="22">
        <v>10</v>
      </c>
      <c r="D76" s="3" t="s">
        <v>125</v>
      </c>
      <c r="E76" s="103"/>
      <c r="F76" s="26">
        <f t="shared" si="1"/>
        <v>0</v>
      </c>
      <c r="G76" s="26"/>
      <c r="H76" s="32"/>
    </row>
    <row r="77" spans="1:8" ht="18" customHeight="1" x14ac:dyDescent="0.25">
      <c r="A77" s="92" t="s">
        <v>212</v>
      </c>
      <c r="B77" s="2" t="s">
        <v>126</v>
      </c>
      <c r="C77" s="22">
        <v>1</v>
      </c>
      <c r="D77" s="3" t="s">
        <v>10</v>
      </c>
      <c r="E77" s="103"/>
      <c r="F77" s="26">
        <f t="shared" si="1"/>
        <v>0</v>
      </c>
      <c r="G77" s="26"/>
      <c r="H77" s="32"/>
    </row>
    <row r="78" spans="1:8" ht="18" customHeight="1" x14ac:dyDescent="0.25">
      <c r="A78" s="92" t="s">
        <v>213</v>
      </c>
      <c r="B78" s="2" t="s">
        <v>127</v>
      </c>
      <c r="C78" s="22">
        <v>1</v>
      </c>
      <c r="D78" s="3" t="s">
        <v>10</v>
      </c>
      <c r="E78" s="103"/>
      <c r="F78" s="26">
        <f t="shared" si="1"/>
        <v>0</v>
      </c>
      <c r="G78" s="26"/>
      <c r="H78" s="32"/>
    </row>
    <row r="79" spans="1:8" ht="18" customHeight="1" x14ac:dyDescent="0.25">
      <c r="A79" s="92" t="s">
        <v>214</v>
      </c>
      <c r="B79" s="2" t="s">
        <v>128</v>
      </c>
      <c r="C79" s="22">
        <v>1</v>
      </c>
      <c r="D79" s="3" t="s">
        <v>10</v>
      </c>
      <c r="E79" s="103"/>
      <c r="F79" s="26">
        <f t="shared" si="1"/>
        <v>0</v>
      </c>
      <c r="G79" s="26"/>
      <c r="H79" s="32"/>
    </row>
    <row r="80" spans="1:8" ht="18" customHeight="1" x14ac:dyDescent="0.25">
      <c r="A80" s="92" t="s">
        <v>216</v>
      </c>
      <c r="B80" s="2" t="s">
        <v>129</v>
      </c>
      <c r="C80" s="22">
        <v>22</v>
      </c>
      <c r="D80" s="3" t="s">
        <v>10</v>
      </c>
      <c r="E80" s="103"/>
      <c r="F80" s="26">
        <f t="shared" si="1"/>
        <v>0</v>
      </c>
      <c r="G80" s="26"/>
      <c r="H80" s="32"/>
    </row>
    <row r="81" spans="1:8" ht="18" customHeight="1" x14ac:dyDescent="0.25">
      <c r="A81" s="92" t="s">
        <v>217</v>
      </c>
      <c r="B81" s="2" t="s">
        <v>120</v>
      </c>
      <c r="C81" s="22">
        <v>20</v>
      </c>
      <c r="D81" s="3" t="s">
        <v>99</v>
      </c>
      <c r="E81" s="103"/>
      <c r="F81" s="26">
        <f t="shared" si="1"/>
        <v>0</v>
      </c>
      <c r="G81" s="26"/>
      <c r="H81" s="32"/>
    </row>
    <row r="82" spans="1:8" ht="18" customHeight="1" x14ac:dyDescent="0.25">
      <c r="A82" s="92" t="s">
        <v>218</v>
      </c>
      <c r="B82" s="2" t="s">
        <v>130</v>
      </c>
      <c r="C82" s="22">
        <v>1</v>
      </c>
      <c r="D82" s="3" t="s">
        <v>10</v>
      </c>
      <c r="E82" s="103"/>
      <c r="F82" s="26">
        <f t="shared" si="1"/>
        <v>0</v>
      </c>
      <c r="G82" s="26"/>
      <c r="H82" s="32"/>
    </row>
    <row r="83" spans="1:8" ht="18" customHeight="1" x14ac:dyDescent="0.25">
      <c r="A83" s="92" t="s">
        <v>219</v>
      </c>
      <c r="B83" s="2" t="s">
        <v>131</v>
      </c>
      <c r="C83" s="22">
        <v>32</v>
      </c>
      <c r="D83" s="3" t="s">
        <v>117</v>
      </c>
      <c r="E83" s="103"/>
      <c r="F83" s="26">
        <f t="shared" si="1"/>
        <v>0</v>
      </c>
      <c r="G83" s="26"/>
      <c r="H83" s="32"/>
    </row>
    <row r="84" spans="1:8" ht="18" customHeight="1" x14ac:dyDescent="0.25">
      <c r="A84" s="92" t="s">
        <v>220</v>
      </c>
      <c r="B84" s="2" t="s">
        <v>132</v>
      </c>
      <c r="C84" s="22">
        <v>12</v>
      </c>
      <c r="D84" s="3" t="s">
        <v>117</v>
      </c>
      <c r="E84" s="103"/>
      <c r="F84" s="26">
        <f t="shared" si="1"/>
        <v>0</v>
      </c>
      <c r="G84" s="26"/>
      <c r="H84" s="32"/>
    </row>
    <row r="85" spans="1:8" ht="18" customHeight="1" x14ac:dyDescent="0.25">
      <c r="A85" s="92" t="s">
        <v>221</v>
      </c>
      <c r="B85" s="2" t="s">
        <v>133</v>
      </c>
      <c r="C85" s="22">
        <v>4</v>
      </c>
      <c r="D85" s="3" t="s">
        <v>10</v>
      </c>
      <c r="E85" s="103"/>
      <c r="F85" s="26">
        <f t="shared" si="1"/>
        <v>0</v>
      </c>
      <c r="G85" s="26"/>
      <c r="H85" s="32"/>
    </row>
    <row r="86" spans="1:8" ht="18" customHeight="1" x14ac:dyDescent="0.25">
      <c r="A86" s="92" t="s">
        <v>222</v>
      </c>
      <c r="B86" s="2" t="s">
        <v>142</v>
      </c>
      <c r="C86" s="22">
        <v>1</v>
      </c>
      <c r="D86" s="3" t="s">
        <v>10</v>
      </c>
      <c r="E86" s="103"/>
      <c r="F86" s="26">
        <f t="shared" si="1"/>
        <v>0</v>
      </c>
      <c r="G86" s="26"/>
      <c r="H86" s="32"/>
    </row>
    <row r="87" spans="1:8" ht="18" customHeight="1" x14ac:dyDescent="0.25">
      <c r="A87" s="92" t="s">
        <v>223</v>
      </c>
      <c r="B87" s="2" t="s">
        <v>134</v>
      </c>
      <c r="C87" s="22">
        <v>1</v>
      </c>
      <c r="D87" s="3" t="s">
        <v>10</v>
      </c>
      <c r="E87" s="103"/>
      <c r="F87" s="26">
        <f t="shared" si="1"/>
        <v>0</v>
      </c>
      <c r="G87" s="26"/>
      <c r="H87" s="32"/>
    </row>
    <row r="88" spans="1:8" ht="18" customHeight="1" x14ac:dyDescent="0.25">
      <c r="A88" s="92" t="s">
        <v>224</v>
      </c>
      <c r="B88" s="2" t="s">
        <v>135</v>
      </c>
      <c r="C88" s="22">
        <v>1</v>
      </c>
      <c r="D88" s="3" t="s">
        <v>10</v>
      </c>
      <c r="E88" s="103"/>
      <c r="F88" s="26">
        <f t="shared" si="1"/>
        <v>0</v>
      </c>
      <c r="G88" s="26"/>
      <c r="H88" s="32"/>
    </row>
    <row r="89" spans="1:8" ht="18" customHeight="1" x14ac:dyDescent="0.25">
      <c r="A89" s="92"/>
      <c r="B89" s="2"/>
      <c r="C89" s="22"/>
      <c r="D89" s="3"/>
      <c r="E89" s="103"/>
      <c r="F89" s="26"/>
      <c r="G89" s="26"/>
      <c r="H89" s="33"/>
    </row>
    <row r="90" spans="1:8" ht="18" customHeight="1" x14ac:dyDescent="0.25">
      <c r="A90" s="97">
        <v>1.5</v>
      </c>
      <c r="B90" s="98" t="s">
        <v>225</v>
      </c>
      <c r="C90" s="93"/>
      <c r="D90" s="94"/>
      <c r="E90" s="103"/>
      <c r="F90" s="26"/>
      <c r="G90" s="46">
        <f>SUM(F91:F96)</f>
        <v>0</v>
      </c>
      <c r="H90" s="32"/>
    </row>
    <row r="91" spans="1:8" ht="18" customHeight="1" x14ac:dyDescent="0.25">
      <c r="A91" s="92" t="s">
        <v>226</v>
      </c>
      <c r="B91" s="2" t="s">
        <v>31</v>
      </c>
      <c r="C91" s="10">
        <v>845</v>
      </c>
      <c r="D91" s="7" t="s">
        <v>10</v>
      </c>
      <c r="E91" s="103"/>
      <c r="F91" s="26">
        <f t="shared" si="1"/>
        <v>0</v>
      </c>
      <c r="G91" s="26"/>
      <c r="H91" s="32"/>
    </row>
    <row r="92" spans="1:8" ht="18" customHeight="1" x14ac:dyDescent="0.25">
      <c r="A92" s="92" t="s">
        <v>227</v>
      </c>
      <c r="B92" s="2" t="s">
        <v>32</v>
      </c>
      <c r="C92" s="10">
        <v>94</v>
      </c>
      <c r="D92" s="7" t="s">
        <v>10</v>
      </c>
      <c r="E92" s="103"/>
      <c r="F92" s="26">
        <f t="shared" si="1"/>
        <v>0</v>
      </c>
      <c r="G92" s="26"/>
      <c r="H92" s="32"/>
    </row>
    <row r="93" spans="1:8" ht="18" customHeight="1" x14ac:dyDescent="0.25">
      <c r="A93" s="92" t="s">
        <v>228</v>
      </c>
      <c r="B93" s="2" t="s">
        <v>33</v>
      </c>
      <c r="C93" s="10">
        <v>37</v>
      </c>
      <c r="D93" s="7" t="s">
        <v>10</v>
      </c>
      <c r="E93" s="103"/>
      <c r="F93" s="26">
        <f t="shared" si="1"/>
        <v>0</v>
      </c>
      <c r="G93" s="26"/>
      <c r="H93" s="32"/>
    </row>
    <row r="94" spans="1:8" ht="18" customHeight="1" x14ac:dyDescent="0.25">
      <c r="A94" s="92" t="s">
        <v>229</v>
      </c>
      <c r="B94" s="2" t="s">
        <v>34</v>
      </c>
      <c r="C94" s="10">
        <v>106</v>
      </c>
      <c r="D94" s="7" t="s">
        <v>10</v>
      </c>
      <c r="E94" s="103"/>
      <c r="F94" s="26">
        <f t="shared" si="1"/>
        <v>0</v>
      </c>
      <c r="G94" s="26"/>
      <c r="H94" s="32"/>
    </row>
    <row r="95" spans="1:8" ht="18" customHeight="1" x14ac:dyDescent="0.25">
      <c r="A95" s="92" t="s">
        <v>230</v>
      </c>
      <c r="B95" s="2" t="s">
        <v>35</v>
      </c>
      <c r="C95" s="10">
        <v>20</v>
      </c>
      <c r="D95" s="18" t="s">
        <v>5</v>
      </c>
      <c r="E95" s="103"/>
      <c r="F95" s="26">
        <f t="shared" si="1"/>
        <v>0</v>
      </c>
      <c r="G95" s="26"/>
      <c r="H95" s="32"/>
    </row>
    <row r="96" spans="1:8" ht="18" customHeight="1" x14ac:dyDescent="0.25">
      <c r="A96" s="92" t="s">
        <v>231</v>
      </c>
      <c r="B96" s="2" t="s">
        <v>36</v>
      </c>
      <c r="C96" s="10">
        <v>38</v>
      </c>
      <c r="D96" s="18" t="s">
        <v>5</v>
      </c>
      <c r="E96" s="103"/>
      <c r="F96" s="26">
        <f t="shared" si="1"/>
        <v>0</v>
      </c>
      <c r="G96" s="26"/>
      <c r="H96" s="32"/>
    </row>
    <row r="97" spans="1:8" ht="18" customHeight="1" x14ac:dyDescent="0.25">
      <c r="A97" s="92"/>
      <c r="B97" s="2"/>
      <c r="C97" s="10"/>
      <c r="D97" s="18"/>
      <c r="E97" s="103"/>
      <c r="F97" s="26"/>
      <c r="G97" s="26"/>
      <c r="H97" s="33"/>
    </row>
    <row r="98" spans="1:8" ht="18" customHeight="1" x14ac:dyDescent="0.25">
      <c r="A98" s="97">
        <v>1.6</v>
      </c>
      <c r="B98" s="98" t="s">
        <v>232</v>
      </c>
      <c r="C98" s="100"/>
      <c r="D98" s="99"/>
      <c r="E98" s="103"/>
      <c r="F98" s="26"/>
      <c r="G98" s="46">
        <f>SUM(F99:F110)</f>
        <v>0</v>
      </c>
      <c r="H98" s="32"/>
    </row>
    <row r="99" spans="1:8" ht="18" customHeight="1" x14ac:dyDescent="0.25">
      <c r="A99" s="92" t="s">
        <v>233</v>
      </c>
      <c r="B99" s="2" t="s">
        <v>47</v>
      </c>
      <c r="C99" s="10">
        <v>6</v>
      </c>
      <c r="D99" s="18" t="s">
        <v>48</v>
      </c>
      <c r="E99" s="103"/>
      <c r="F99" s="26">
        <f t="shared" si="1"/>
        <v>0</v>
      </c>
      <c r="G99" s="26"/>
      <c r="H99" s="32"/>
    </row>
    <row r="100" spans="1:8" ht="18" customHeight="1" x14ac:dyDescent="0.25">
      <c r="A100" s="92" t="s">
        <v>234</v>
      </c>
      <c r="B100" s="2" t="s">
        <v>49</v>
      </c>
      <c r="C100" s="10">
        <v>10</v>
      </c>
      <c r="D100" s="18" t="s">
        <v>48</v>
      </c>
      <c r="E100" s="103"/>
      <c r="F100" s="26">
        <f t="shared" si="1"/>
        <v>0</v>
      </c>
      <c r="G100" s="26"/>
      <c r="H100" s="32"/>
    </row>
    <row r="101" spans="1:8" ht="18" customHeight="1" x14ac:dyDescent="0.25">
      <c r="A101" s="92" t="s">
        <v>235</v>
      </c>
      <c r="B101" s="2" t="s">
        <v>50</v>
      </c>
      <c r="C101" s="10">
        <v>3</v>
      </c>
      <c r="D101" s="18" t="s">
        <v>48</v>
      </c>
      <c r="E101" s="103"/>
      <c r="F101" s="26">
        <f t="shared" si="1"/>
        <v>0</v>
      </c>
      <c r="G101" s="26"/>
      <c r="H101" s="32"/>
    </row>
    <row r="102" spans="1:8" x14ac:dyDescent="0.25">
      <c r="A102" s="92" t="s">
        <v>236</v>
      </c>
      <c r="B102" s="2" t="s">
        <v>50</v>
      </c>
      <c r="C102" s="100">
        <v>4</v>
      </c>
      <c r="D102" s="99" t="s">
        <v>51</v>
      </c>
      <c r="E102" s="103"/>
      <c r="F102" s="26">
        <f t="shared" si="1"/>
        <v>0</v>
      </c>
      <c r="G102" s="26"/>
      <c r="H102" s="32"/>
    </row>
    <row r="103" spans="1:8" ht="18" customHeight="1" x14ac:dyDescent="0.25">
      <c r="A103" s="92" t="s">
        <v>237</v>
      </c>
      <c r="B103" s="2" t="s">
        <v>52</v>
      </c>
      <c r="C103" s="10">
        <v>5</v>
      </c>
      <c r="D103" s="18" t="s">
        <v>48</v>
      </c>
      <c r="E103" s="103"/>
      <c r="F103" s="26">
        <f t="shared" si="1"/>
        <v>0</v>
      </c>
      <c r="G103" s="26"/>
      <c r="H103" s="32"/>
    </row>
    <row r="104" spans="1:8" ht="18" customHeight="1" x14ac:dyDescent="0.25">
      <c r="A104" s="92" t="s">
        <v>238</v>
      </c>
      <c r="B104" s="2" t="s">
        <v>53</v>
      </c>
      <c r="C104" s="100">
        <v>4</v>
      </c>
      <c r="D104" s="99" t="s">
        <v>54</v>
      </c>
      <c r="E104" s="103"/>
      <c r="F104" s="26">
        <f t="shared" si="1"/>
        <v>0</v>
      </c>
      <c r="G104" s="26"/>
      <c r="H104" s="32"/>
    </row>
    <row r="105" spans="1:8" x14ac:dyDescent="0.25">
      <c r="A105" s="92" t="s">
        <v>239</v>
      </c>
      <c r="B105" s="2" t="s">
        <v>55</v>
      </c>
      <c r="C105" s="10">
        <v>8</v>
      </c>
      <c r="D105" s="99" t="s">
        <v>51</v>
      </c>
      <c r="E105" s="103"/>
      <c r="F105" s="26">
        <f t="shared" si="1"/>
        <v>0</v>
      </c>
      <c r="G105" s="26"/>
      <c r="H105" s="32"/>
    </row>
    <row r="106" spans="1:8" ht="18" customHeight="1" x14ac:dyDescent="0.25">
      <c r="A106" s="92" t="s">
        <v>240</v>
      </c>
      <c r="B106" s="2" t="s">
        <v>56</v>
      </c>
      <c r="C106" s="10">
        <v>9</v>
      </c>
      <c r="D106" s="99" t="s">
        <v>54</v>
      </c>
      <c r="E106" s="103"/>
      <c r="F106" s="26">
        <f t="shared" si="1"/>
        <v>0</v>
      </c>
      <c r="G106" s="26"/>
      <c r="H106" s="32"/>
    </row>
    <row r="107" spans="1:8" ht="18" customHeight="1" x14ac:dyDescent="0.25">
      <c r="A107" s="92" t="s">
        <v>241</v>
      </c>
      <c r="B107" s="6" t="s">
        <v>57</v>
      </c>
      <c r="C107" s="10">
        <v>1</v>
      </c>
      <c r="D107" s="18" t="s">
        <v>58</v>
      </c>
      <c r="E107" s="103"/>
      <c r="F107" s="26">
        <f t="shared" si="1"/>
        <v>0</v>
      </c>
      <c r="G107" s="26"/>
      <c r="H107" s="32"/>
    </row>
    <row r="108" spans="1:8" ht="18" customHeight="1" x14ac:dyDescent="0.25">
      <c r="A108" s="92" t="s">
        <v>242</v>
      </c>
      <c r="B108" s="6" t="s">
        <v>59</v>
      </c>
      <c r="C108" s="100">
        <v>6</v>
      </c>
      <c r="D108" s="18" t="s">
        <v>10</v>
      </c>
      <c r="E108" s="103"/>
      <c r="F108" s="26">
        <f t="shared" si="1"/>
        <v>0</v>
      </c>
      <c r="G108" s="26"/>
      <c r="H108" s="32"/>
    </row>
    <row r="109" spans="1:8" ht="18" customHeight="1" x14ac:dyDescent="0.25">
      <c r="A109" s="92" t="s">
        <v>243</v>
      </c>
      <c r="B109" s="6" t="s">
        <v>60</v>
      </c>
      <c r="C109" s="100">
        <v>10</v>
      </c>
      <c r="D109" s="18" t="s">
        <v>10</v>
      </c>
      <c r="E109" s="103"/>
      <c r="F109" s="26">
        <f t="shared" si="1"/>
        <v>0</v>
      </c>
      <c r="G109" s="26"/>
      <c r="H109" s="32"/>
    </row>
    <row r="110" spans="1:8" ht="18" customHeight="1" x14ac:dyDescent="0.25">
      <c r="A110" s="92" t="s">
        <v>244</v>
      </c>
      <c r="B110" s="2" t="s">
        <v>61</v>
      </c>
      <c r="C110" s="10">
        <v>6</v>
      </c>
      <c r="D110" s="18" t="s">
        <v>62</v>
      </c>
      <c r="E110" s="103"/>
      <c r="F110" s="26">
        <f t="shared" si="1"/>
        <v>0</v>
      </c>
      <c r="G110" s="26"/>
      <c r="H110" s="32"/>
    </row>
    <row r="111" spans="1:8" ht="18" customHeight="1" x14ac:dyDescent="0.25">
      <c r="A111" s="92"/>
      <c r="B111" s="2"/>
      <c r="C111" s="10"/>
      <c r="D111" s="18"/>
      <c r="E111" s="103"/>
      <c r="F111" s="26"/>
      <c r="G111" s="26"/>
      <c r="H111" s="32"/>
    </row>
    <row r="112" spans="1:8" ht="18" customHeight="1" x14ac:dyDescent="0.25">
      <c r="A112" s="97">
        <v>1.7</v>
      </c>
      <c r="B112" s="98" t="s">
        <v>245</v>
      </c>
      <c r="C112" s="10"/>
      <c r="D112" s="18"/>
      <c r="E112" s="103"/>
      <c r="F112" s="26"/>
      <c r="G112" s="46">
        <f>SUM(F113:F132)</f>
        <v>0</v>
      </c>
      <c r="H112" s="32"/>
    </row>
    <row r="113" spans="1:8" ht="18" customHeight="1" x14ac:dyDescent="0.25">
      <c r="A113" s="92" t="s">
        <v>246</v>
      </c>
      <c r="B113" s="5" t="s">
        <v>63</v>
      </c>
      <c r="C113" s="100">
        <v>2</v>
      </c>
      <c r="D113" s="99" t="s">
        <v>12</v>
      </c>
      <c r="E113" s="103"/>
      <c r="F113" s="26">
        <f t="shared" si="1"/>
        <v>0</v>
      </c>
      <c r="G113" s="26"/>
      <c r="H113" s="32"/>
    </row>
    <row r="114" spans="1:8" ht="18" customHeight="1" x14ac:dyDescent="0.25">
      <c r="A114" s="92" t="s">
        <v>247</v>
      </c>
      <c r="B114" s="5" t="s">
        <v>64</v>
      </c>
      <c r="C114" s="100">
        <v>10</v>
      </c>
      <c r="D114" s="99" t="s">
        <v>12</v>
      </c>
      <c r="E114" s="103"/>
      <c r="F114" s="26">
        <f t="shared" si="1"/>
        <v>0</v>
      </c>
      <c r="G114" s="26"/>
      <c r="H114" s="32"/>
    </row>
    <row r="115" spans="1:8" ht="18" customHeight="1" x14ac:dyDescent="0.25">
      <c r="A115" s="92" t="s">
        <v>248</v>
      </c>
      <c r="B115" s="101" t="s">
        <v>65</v>
      </c>
      <c r="C115" s="100">
        <v>3</v>
      </c>
      <c r="D115" s="99" t="s">
        <v>10</v>
      </c>
      <c r="E115" s="103"/>
      <c r="F115" s="26">
        <f t="shared" si="1"/>
        <v>0</v>
      </c>
      <c r="G115" s="26"/>
      <c r="H115" s="32"/>
    </row>
    <row r="116" spans="1:8" ht="18" customHeight="1" x14ac:dyDescent="0.25">
      <c r="A116" s="92" t="s">
        <v>249</v>
      </c>
      <c r="B116" s="101" t="s">
        <v>66</v>
      </c>
      <c r="C116" s="100">
        <v>6</v>
      </c>
      <c r="D116" s="99" t="s">
        <v>10</v>
      </c>
      <c r="E116" s="103"/>
      <c r="F116" s="26">
        <f t="shared" si="1"/>
        <v>0</v>
      </c>
      <c r="G116" s="26"/>
      <c r="H116" s="32"/>
    </row>
    <row r="117" spans="1:8" ht="18" customHeight="1" x14ac:dyDescent="0.25">
      <c r="A117" s="92" t="s">
        <v>251</v>
      </c>
      <c r="B117" s="101" t="s">
        <v>67</v>
      </c>
      <c r="C117" s="100">
        <v>10</v>
      </c>
      <c r="D117" s="99" t="s">
        <v>10</v>
      </c>
      <c r="E117" s="103"/>
      <c r="F117" s="26">
        <f t="shared" si="1"/>
        <v>0</v>
      </c>
      <c r="G117" s="26"/>
      <c r="H117" s="32"/>
    </row>
    <row r="118" spans="1:8" ht="18" customHeight="1" x14ac:dyDescent="0.25">
      <c r="A118" s="92" t="s">
        <v>252</v>
      </c>
      <c r="B118" s="101" t="s">
        <v>68</v>
      </c>
      <c r="C118" s="100">
        <v>10</v>
      </c>
      <c r="D118" s="99" t="s">
        <v>10</v>
      </c>
      <c r="E118" s="103"/>
      <c r="F118" s="26">
        <f t="shared" si="1"/>
        <v>0</v>
      </c>
      <c r="G118" s="26"/>
      <c r="H118" s="32"/>
    </row>
    <row r="119" spans="1:8" ht="18" customHeight="1" x14ac:dyDescent="0.25">
      <c r="A119" s="92" t="s">
        <v>253</v>
      </c>
      <c r="B119" s="2" t="s">
        <v>69</v>
      </c>
      <c r="C119" s="10">
        <v>1</v>
      </c>
      <c r="D119" s="18" t="s">
        <v>54</v>
      </c>
      <c r="E119" s="103"/>
      <c r="F119" s="26">
        <f t="shared" si="1"/>
        <v>0</v>
      </c>
      <c r="G119" s="26"/>
      <c r="H119" s="32"/>
    </row>
    <row r="120" spans="1:8" ht="18" customHeight="1" x14ac:dyDescent="0.25">
      <c r="A120" s="92" t="s">
        <v>250</v>
      </c>
      <c r="B120" s="101" t="s">
        <v>70</v>
      </c>
      <c r="C120" s="100">
        <v>1</v>
      </c>
      <c r="D120" s="99" t="s">
        <v>10</v>
      </c>
      <c r="E120" s="103"/>
      <c r="F120" s="26">
        <f t="shared" si="1"/>
        <v>0</v>
      </c>
      <c r="G120" s="26"/>
      <c r="H120" s="32"/>
    </row>
    <row r="121" spans="1:8" ht="18" customHeight="1" x14ac:dyDescent="0.25">
      <c r="A121" s="92" t="s">
        <v>254</v>
      </c>
      <c r="B121" s="101" t="s">
        <v>71</v>
      </c>
      <c r="C121" s="100">
        <v>7</v>
      </c>
      <c r="D121" s="99" t="s">
        <v>10</v>
      </c>
      <c r="E121" s="103"/>
      <c r="F121" s="26">
        <f t="shared" si="1"/>
        <v>0</v>
      </c>
      <c r="G121" s="26"/>
      <c r="H121" s="32"/>
    </row>
    <row r="122" spans="1:8" ht="18" customHeight="1" x14ac:dyDescent="0.25">
      <c r="A122" s="92" t="s">
        <v>255</v>
      </c>
      <c r="B122" s="2" t="s">
        <v>82</v>
      </c>
      <c r="C122" s="20">
        <v>4</v>
      </c>
      <c r="D122" s="7" t="s">
        <v>10</v>
      </c>
      <c r="E122" s="103"/>
      <c r="F122" s="26">
        <f t="shared" si="1"/>
        <v>0</v>
      </c>
      <c r="G122" s="26"/>
      <c r="H122" s="32"/>
    </row>
    <row r="123" spans="1:8" ht="18" customHeight="1" x14ac:dyDescent="0.25">
      <c r="A123" s="92" t="s">
        <v>256</v>
      </c>
      <c r="B123" s="2" t="s">
        <v>83</v>
      </c>
      <c r="C123" s="20">
        <v>26</v>
      </c>
      <c r="D123" s="21" t="s">
        <v>84</v>
      </c>
      <c r="E123" s="103"/>
      <c r="F123" s="26">
        <f t="shared" si="1"/>
        <v>0</v>
      </c>
      <c r="G123" s="26"/>
      <c r="H123" s="32"/>
    </row>
    <row r="124" spans="1:8" ht="18" customHeight="1" x14ac:dyDescent="0.25">
      <c r="A124" s="92" t="s">
        <v>257</v>
      </c>
      <c r="B124" s="2" t="s">
        <v>85</v>
      </c>
      <c r="C124" s="20">
        <v>12</v>
      </c>
      <c r="D124" s="7" t="s">
        <v>10</v>
      </c>
      <c r="E124" s="103"/>
      <c r="F124" s="26">
        <f t="shared" si="1"/>
        <v>0</v>
      </c>
      <c r="G124" s="26"/>
      <c r="H124" s="32"/>
    </row>
    <row r="125" spans="1:8" ht="18" customHeight="1" x14ac:dyDescent="0.25">
      <c r="A125" s="92" t="s">
        <v>258</v>
      </c>
      <c r="B125" s="2" t="s">
        <v>43</v>
      </c>
      <c r="C125" s="93">
        <v>4.5</v>
      </c>
      <c r="D125" s="94" t="s">
        <v>12</v>
      </c>
      <c r="E125" s="103"/>
      <c r="F125" s="26">
        <f t="shared" si="1"/>
        <v>0</v>
      </c>
      <c r="G125" s="26"/>
      <c r="H125" s="32"/>
    </row>
    <row r="126" spans="1:8" ht="18" customHeight="1" x14ac:dyDescent="0.25">
      <c r="A126" s="92" t="s">
        <v>259</v>
      </c>
      <c r="B126" s="2" t="s">
        <v>44</v>
      </c>
      <c r="C126" s="10">
        <v>20</v>
      </c>
      <c r="D126" s="94" t="s">
        <v>10</v>
      </c>
      <c r="E126" s="103"/>
      <c r="F126" s="26">
        <f t="shared" si="1"/>
        <v>0</v>
      </c>
      <c r="G126" s="26"/>
      <c r="H126" s="32"/>
    </row>
    <row r="127" spans="1:8" ht="18" customHeight="1" x14ac:dyDescent="0.25">
      <c r="A127" s="92" t="s">
        <v>260</v>
      </c>
      <c r="B127" s="2" t="s">
        <v>45</v>
      </c>
      <c r="C127" s="10">
        <v>1</v>
      </c>
      <c r="D127" s="94" t="s">
        <v>12</v>
      </c>
      <c r="E127" s="103"/>
      <c r="F127" s="26">
        <f t="shared" si="1"/>
        <v>0</v>
      </c>
      <c r="G127" s="26"/>
      <c r="H127" s="32"/>
    </row>
    <row r="128" spans="1:8" ht="18" customHeight="1" x14ac:dyDescent="0.25">
      <c r="A128" s="92" t="s">
        <v>261</v>
      </c>
      <c r="B128" s="2" t="s">
        <v>46</v>
      </c>
      <c r="C128" s="93">
        <v>4</v>
      </c>
      <c r="D128" s="94" t="s">
        <v>12</v>
      </c>
      <c r="E128" s="103"/>
      <c r="F128" s="26">
        <f t="shared" si="1"/>
        <v>0</v>
      </c>
      <c r="G128" s="26"/>
      <c r="H128" s="32"/>
    </row>
    <row r="129" spans="1:8" ht="18" customHeight="1" x14ac:dyDescent="0.25">
      <c r="A129" s="92" t="s">
        <v>262</v>
      </c>
      <c r="B129" s="1" t="s">
        <v>24</v>
      </c>
      <c r="C129" s="10">
        <v>6</v>
      </c>
      <c r="D129" s="7" t="s">
        <v>25</v>
      </c>
      <c r="E129" s="103"/>
      <c r="F129" s="26">
        <f t="shared" si="1"/>
        <v>0</v>
      </c>
      <c r="G129" s="26"/>
      <c r="H129" s="32"/>
    </row>
    <row r="130" spans="1:8" ht="18" customHeight="1" x14ac:dyDescent="0.25">
      <c r="A130" s="92" t="s">
        <v>263</v>
      </c>
      <c r="B130" s="2" t="s">
        <v>18</v>
      </c>
      <c r="C130" s="10">
        <v>1900</v>
      </c>
      <c r="D130" s="7" t="s">
        <v>10</v>
      </c>
      <c r="E130" s="103"/>
      <c r="F130" s="26">
        <f t="shared" si="1"/>
        <v>0</v>
      </c>
      <c r="G130" s="26"/>
      <c r="H130" s="32"/>
    </row>
    <row r="131" spans="1:8" ht="18" customHeight="1" x14ac:dyDescent="0.25">
      <c r="A131" s="92" t="s">
        <v>264</v>
      </c>
      <c r="B131" s="2" t="s">
        <v>11</v>
      </c>
      <c r="C131" s="10">
        <v>69</v>
      </c>
      <c r="D131" s="18" t="s">
        <v>12</v>
      </c>
      <c r="E131" s="103"/>
      <c r="F131" s="26">
        <f t="shared" si="1"/>
        <v>0</v>
      </c>
      <c r="G131" s="26"/>
      <c r="H131" s="32"/>
    </row>
    <row r="132" spans="1:8" ht="18" customHeight="1" thickBot="1" x14ac:dyDescent="0.3">
      <c r="A132" s="102" t="s">
        <v>265</v>
      </c>
      <c r="B132" s="37" t="s">
        <v>164</v>
      </c>
      <c r="C132" s="38">
        <v>6</v>
      </c>
      <c r="D132" s="39" t="s">
        <v>10</v>
      </c>
      <c r="E132" s="103"/>
      <c r="F132" s="35">
        <f t="shared" si="1"/>
        <v>0</v>
      </c>
      <c r="G132" s="35"/>
      <c r="H132" s="32"/>
    </row>
    <row r="133" spans="1:8" ht="18.75" customHeight="1" x14ac:dyDescent="0.25">
      <c r="A133" s="11"/>
      <c r="B133" s="11"/>
      <c r="C133" s="12"/>
      <c r="D133" s="13"/>
    </row>
    <row r="134" spans="1:8" ht="18.75" customHeight="1" x14ac:dyDescent="0.25">
      <c r="A134" s="11"/>
      <c r="B134" s="11"/>
      <c r="C134" s="12"/>
      <c r="D134" s="13"/>
    </row>
    <row r="135" spans="1:8" ht="15" customHeight="1" x14ac:dyDescent="0.25">
      <c r="A135" s="11"/>
      <c r="B135" s="11"/>
      <c r="C135" s="12"/>
      <c r="D135" s="13"/>
    </row>
    <row r="136" spans="1:8" ht="18.75" customHeight="1" x14ac:dyDescent="0.25">
      <c r="A136" s="11"/>
      <c r="B136" s="11"/>
      <c r="C136" s="12"/>
      <c r="D136" s="13"/>
    </row>
    <row r="137" spans="1:8" ht="18" customHeight="1" x14ac:dyDescent="0.25">
      <c r="A137" s="11"/>
      <c r="B137" s="11"/>
      <c r="C137" s="12"/>
      <c r="D137" s="13"/>
    </row>
    <row r="138" spans="1:8" ht="18" customHeight="1" x14ac:dyDescent="0.25">
      <c r="A138" s="11"/>
      <c r="B138" s="11"/>
      <c r="C138" s="12"/>
      <c r="D138" s="13"/>
    </row>
    <row r="139" spans="1:8" ht="18" customHeight="1" x14ac:dyDescent="0.25">
      <c r="A139" s="11"/>
      <c r="B139" s="11"/>
      <c r="C139" s="12"/>
      <c r="D139" s="13"/>
    </row>
    <row r="140" spans="1:8" ht="18" customHeight="1" x14ac:dyDescent="0.25">
      <c r="A140" s="11"/>
      <c r="B140" s="11"/>
      <c r="C140" s="12"/>
      <c r="D140" s="13"/>
    </row>
    <row r="141" spans="1:8" ht="18" customHeight="1" x14ac:dyDescent="0.25">
      <c r="A141" s="11"/>
      <c r="B141" s="11"/>
      <c r="C141" s="12"/>
      <c r="D141" s="13"/>
      <c r="H141" s="14"/>
    </row>
    <row r="142" spans="1:8" ht="18" customHeight="1" x14ac:dyDescent="0.25">
      <c r="A142" s="11"/>
      <c r="B142" s="11"/>
      <c r="C142" s="12"/>
      <c r="D142" s="13"/>
    </row>
    <row r="143" spans="1:8" ht="18" customHeight="1" x14ac:dyDescent="0.25">
      <c r="A143" s="11"/>
      <c r="B143" s="11"/>
      <c r="C143" s="12"/>
      <c r="D143" s="13"/>
    </row>
    <row r="144" spans="1:8" ht="15" customHeight="1" x14ac:dyDescent="0.25">
      <c r="A144" s="11"/>
      <c r="B144" s="11"/>
      <c r="C144" s="12"/>
      <c r="D144" s="13"/>
    </row>
    <row r="145" spans="1:8" ht="18.75" customHeight="1" x14ac:dyDescent="0.25">
      <c r="A145" s="11"/>
      <c r="B145" s="11"/>
      <c r="C145" s="12"/>
      <c r="D145" s="13"/>
    </row>
    <row r="146" spans="1:8" ht="18" customHeight="1" x14ac:dyDescent="0.25">
      <c r="A146" s="11"/>
      <c r="B146" s="11"/>
      <c r="C146" s="12"/>
      <c r="D146" s="13"/>
    </row>
    <row r="147" spans="1:8" ht="18" customHeight="1" x14ac:dyDescent="0.25">
      <c r="A147" s="11"/>
      <c r="B147" s="11"/>
      <c r="C147" s="12"/>
      <c r="D147" s="13"/>
    </row>
    <row r="148" spans="1:8" ht="18" customHeight="1" x14ac:dyDescent="0.25">
      <c r="A148" s="11"/>
      <c r="B148" s="11"/>
      <c r="C148" s="12"/>
      <c r="D148" s="13"/>
    </row>
    <row r="149" spans="1:8" ht="18" customHeight="1" x14ac:dyDescent="0.25">
      <c r="A149" s="11"/>
      <c r="B149" s="11"/>
      <c r="C149" s="12"/>
      <c r="D149" s="13"/>
    </row>
    <row r="150" spans="1:8" ht="18" customHeight="1" x14ac:dyDescent="0.25">
      <c r="A150" s="11"/>
      <c r="B150" s="11"/>
      <c r="C150" s="12"/>
      <c r="D150" s="13"/>
      <c r="H150" s="14"/>
    </row>
    <row r="151" spans="1:8" ht="18" customHeight="1" x14ac:dyDescent="0.25">
      <c r="A151" s="11"/>
      <c r="B151" s="11"/>
      <c r="C151" s="12"/>
      <c r="D151" s="13"/>
    </row>
    <row r="152" spans="1:8" ht="18" customHeight="1" x14ac:dyDescent="0.25">
      <c r="A152" s="11"/>
      <c r="B152" s="11"/>
      <c r="C152" s="12"/>
      <c r="D152" s="13"/>
    </row>
    <row r="153" spans="1:8" ht="15" customHeight="1" x14ac:dyDescent="0.25">
      <c r="A153" s="11"/>
      <c r="B153" s="11"/>
      <c r="C153" s="12"/>
      <c r="D153" s="13"/>
    </row>
    <row r="154" spans="1:8" ht="18.75" customHeight="1" x14ac:dyDescent="0.25">
      <c r="A154" s="11"/>
      <c r="B154" s="11"/>
      <c r="C154" s="12"/>
      <c r="D154" s="13"/>
    </row>
    <row r="155" spans="1:8" ht="18" customHeight="1" x14ac:dyDescent="0.25">
      <c r="A155" s="11"/>
      <c r="B155" s="11"/>
      <c r="C155" s="12"/>
      <c r="D155" s="13"/>
    </row>
    <row r="156" spans="1:8" ht="18" customHeight="1" x14ac:dyDescent="0.25">
      <c r="A156" s="11"/>
      <c r="B156" s="11"/>
      <c r="C156" s="12"/>
      <c r="D156" s="13"/>
    </row>
    <row r="157" spans="1:8" ht="18" customHeight="1" x14ac:dyDescent="0.25">
      <c r="A157" s="11"/>
      <c r="B157" s="11"/>
      <c r="C157" s="12"/>
      <c r="D157" s="13"/>
    </row>
    <row r="158" spans="1:8" ht="18" customHeight="1" x14ac:dyDescent="0.25">
      <c r="A158" s="11"/>
      <c r="B158" s="11"/>
      <c r="C158" s="12"/>
      <c r="D158" s="13"/>
    </row>
    <row r="159" spans="1:8" ht="18" customHeight="1" x14ac:dyDescent="0.25">
      <c r="A159" s="11"/>
      <c r="B159" s="11"/>
      <c r="C159" s="12"/>
      <c r="D159" s="13"/>
      <c r="H159" s="14"/>
    </row>
    <row r="160" spans="1:8" ht="18" customHeight="1" x14ac:dyDescent="0.25">
      <c r="A160" s="11"/>
      <c r="B160" s="11"/>
      <c r="C160" s="12"/>
      <c r="D160" s="13"/>
      <c r="H160" s="14"/>
    </row>
    <row r="161" spans="1:8" ht="15" customHeight="1" x14ac:dyDescent="0.25">
      <c r="A161" s="11"/>
      <c r="B161" s="11"/>
      <c r="C161" s="12"/>
      <c r="D161" s="13"/>
    </row>
    <row r="162" spans="1:8" ht="18.75" customHeight="1" x14ac:dyDescent="0.25">
      <c r="A162" s="11"/>
      <c r="B162" s="11"/>
      <c r="C162" s="12"/>
      <c r="D162" s="13"/>
    </row>
    <row r="163" spans="1:8" ht="18" customHeight="1" x14ac:dyDescent="0.25">
      <c r="A163" s="11"/>
      <c r="B163" s="11"/>
      <c r="C163" s="12"/>
      <c r="D163" s="13"/>
      <c r="H163" s="14"/>
    </row>
    <row r="164" spans="1:8" ht="18" customHeight="1" x14ac:dyDescent="0.25">
      <c r="A164" s="11"/>
      <c r="B164" s="11"/>
      <c r="C164" s="12"/>
      <c r="D164" s="13"/>
      <c r="H164" s="14"/>
    </row>
    <row r="165" spans="1:8" ht="18" customHeight="1" x14ac:dyDescent="0.25">
      <c r="A165" s="11"/>
      <c r="B165" s="11"/>
      <c r="C165" s="12"/>
      <c r="D165" s="13"/>
    </row>
    <row r="166" spans="1:8" ht="18" customHeight="1" x14ac:dyDescent="0.25">
      <c r="A166" s="11"/>
      <c r="B166" s="11"/>
      <c r="C166" s="12"/>
      <c r="D166" s="13"/>
    </row>
    <row r="167" spans="1:8" ht="18" customHeight="1" x14ac:dyDescent="0.25">
      <c r="A167" s="11"/>
      <c r="B167" s="11"/>
      <c r="C167" s="12"/>
      <c r="D167" s="13"/>
    </row>
    <row r="168" spans="1:8" ht="18" customHeight="1" x14ac:dyDescent="0.25">
      <c r="A168" s="11"/>
      <c r="B168" s="11"/>
      <c r="C168" s="12"/>
      <c r="D168" s="13"/>
    </row>
    <row r="169" spans="1:8" ht="18" customHeight="1" x14ac:dyDescent="0.25">
      <c r="A169" s="11"/>
      <c r="B169" s="11"/>
      <c r="C169" s="12"/>
      <c r="D169" s="13"/>
    </row>
    <row r="170" spans="1:8" ht="18" customHeight="1" x14ac:dyDescent="0.25">
      <c r="A170" s="11"/>
      <c r="B170" s="11"/>
      <c r="C170" s="12"/>
      <c r="D170" s="13"/>
    </row>
    <row r="171" spans="1:8" ht="18" customHeight="1" x14ac:dyDescent="0.25">
      <c r="A171" s="11"/>
      <c r="B171" s="11"/>
      <c r="C171" s="12"/>
      <c r="D171" s="13"/>
    </row>
    <row r="172" spans="1:8" ht="18" customHeight="1" x14ac:dyDescent="0.25">
      <c r="A172" s="11"/>
      <c r="B172" s="11"/>
      <c r="C172" s="12"/>
      <c r="D172" s="13"/>
    </row>
    <row r="173" spans="1:8" ht="18" customHeight="1" x14ac:dyDescent="0.25">
      <c r="A173" s="11"/>
      <c r="B173" s="11"/>
      <c r="C173" s="12"/>
      <c r="D173" s="13"/>
    </row>
    <row r="174" spans="1:8" ht="18" customHeight="1" x14ac:dyDescent="0.25">
      <c r="A174" s="11"/>
      <c r="B174" s="11"/>
      <c r="C174" s="12"/>
      <c r="D174" s="13"/>
    </row>
    <row r="175" spans="1:8" ht="18" customHeight="1" x14ac:dyDescent="0.25">
      <c r="A175" s="11"/>
      <c r="B175" s="11"/>
      <c r="C175" s="12"/>
      <c r="D175" s="13"/>
    </row>
    <row r="176" spans="1:8" ht="18" customHeight="1" x14ac:dyDescent="0.25">
      <c r="A176" s="11"/>
      <c r="B176" s="11"/>
      <c r="C176" s="12"/>
      <c r="D176" s="13"/>
    </row>
    <row r="177" spans="1:4" ht="18" customHeight="1" x14ac:dyDescent="0.25">
      <c r="A177" s="11"/>
      <c r="B177" s="11"/>
      <c r="C177" s="12"/>
      <c r="D177" s="13"/>
    </row>
    <row r="178" spans="1:4" ht="18" customHeight="1" x14ac:dyDescent="0.25">
      <c r="A178" s="11"/>
      <c r="B178" s="11"/>
      <c r="C178" s="12"/>
      <c r="D178" s="13"/>
    </row>
    <row r="179" spans="1:4" ht="18" customHeight="1" x14ac:dyDescent="0.25">
      <c r="A179" s="11"/>
      <c r="B179" s="11"/>
      <c r="C179" s="12"/>
      <c r="D179" s="13"/>
    </row>
    <row r="180" spans="1:4" ht="18" customHeight="1" x14ac:dyDescent="0.25">
      <c r="A180" s="11"/>
      <c r="B180" s="11"/>
      <c r="C180" s="12"/>
      <c r="D180" s="13"/>
    </row>
    <row r="181" spans="1:4" ht="18" customHeight="1" x14ac:dyDescent="0.25">
      <c r="A181" s="11"/>
      <c r="B181" s="11"/>
      <c r="C181" s="12"/>
      <c r="D181" s="13"/>
    </row>
    <row r="182" spans="1:4" ht="18" customHeight="1" x14ac:dyDescent="0.25">
      <c r="A182" s="11"/>
      <c r="B182" s="11"/>
      <c r="C182" s="12"/>
      <c r="D182" s="13"/>
    </row>
    <row r="183" spans="1:4" ht="18" customHeight="1" x14ac:dyDescent="0.25">
      <c r="A183" s="11"/>
      <c r="B183" s="11"/>
      <c r="C183" s="12"/>
      <c r="D183" s="13"/>
    </row>
    <row r="184" spans="1:4" ht="18" customHeight="1" x14ac:dyDescent="0.25">
      <c r="A184" s="11"/>
      <c r="B184" s="11"/>
      <c r="C184" s="12"/>
      <c r="D184" s="13"/>
    </row>
    <row r="185" spans="1:4" ht="18" customHeight="1" x14ac:dyDescent="0.25">
      <c r="A185" s="11"/>
      <c r="B185" s="11"/>
      <c r="C185" s="12"/>
      <c r="D185" s="13"/>
    </row>
    <row r="186" spans="1:4" ht="18" customHeight="1" x14ac:dyDescent="0.25">
      <c r="A186" s="11"/>
      <c r="B186" s="11"/>
      <c r="C186" s="12"/>
      <c r="D186" s="13"/>
    </row>
    <row r="187" spans="1:4" ht="18" customHeight="1" x14ac:dyDescent="0.25">
      <c r="A187" s="11"/>
      <c r="B187" s="11"/>
      <c r="C187" s="12"/>
      <c r="D187" s="13"/>
    </row>
    <row r="188" spans="1:4" ht="18" customHeight="1" x14ac:dyDescent="0.25">
      <c r="A188" s="11"/>
      <c r="B188" s="11"/>
      <c r="C188" s="12"/>
      <c r="D188" s="13"/>
    </row>
    <row r="189" spans="1:4" ht="18" customHeight="1" x14ac:dyDescent="0.25">
      <c r="A189" s="11"/>
      <c r="B189" s="11"/>
      <c r="C189" s="12"/>
      <c r="D189" s="13"/>
    </row>
    <row r="190" spans="1:4" ht="18" customHeight="1" x14ac:dyDescent="0.25">
      <c r="A190" s="11"/>
      <c r="B190" s="11"/>
      <c r="C190" s="12"/>
      <c r="D190" s="13"/>
    </row>
    <row r="191" spans="1:4" ht="18" customHeight="1" x14ac:dyDescent="0.25">
      <c r="A191" s="11"/>
      <c r="B191" s="11"/>
      <c r="C191" s="12"/>
      <c r="D191" s="13"/>
    </row>
    <row r="192" spans="1:4" ht="18" customHeight="1" x14ac:dyDescent="0.25">
      <c r="A192" s="11"/>
      <c r="B192" s="11"/>
      <c r="C192" s="12"/>
      <c r="D192" s="13"/>
    </row>
    <row r="193" spans="1:4" ht="18" customHeight="1" x14ac:dyDescent="0.25">
      <c r="A193" s="11"/>
      <c r="B193" s="11"/>
      <c r="C193" s="12"/>
      <c r="D193" s="13"/>
    </row>
    <row r="194" spans="1:4" ht="18" customHeight="1" x14ac:dyDescent="0.25">
      <c r="A194" s="11"/>
      <c r="B194" s="11"/>
      <c r="C194" s="12"/>
      <c r="D194" s="13"/>
    </row>
    <row r="195" spans="1:4" ht="18" customHeight="1" x14ac:dyDescent="0.25">
      <c r="A195" s="11"/>
      <c r="B195" s="11"/>
      <c r="C195" s="12"/>
      <c r="D195" s="13"/>
    </row>
    <row r="196" spans="1:4" ht="18" customHeight="1" x14ac:dyDescent="0.25">
      <c r="A196" s="11"/>
      <c r="B196" s="11"/>
      <c r="C196" s="12"/>
      <c r="D196" s="13"/>
    </row>
    <row r="197" spans="1:4" ht="18" customHeight="1" x14ac:dyDescent="0.25">
      <c r="A197" s="11"/>
      <c r="B197" s="11"/>
      <c r="C197" s="12"/>
      <c r="D197" s="13"/>
    </row>
    <row r="198" spans="1:4" ht="18" customHeight="1" x14ac:dyDescent="0.25">
      <c r="A198" s="11"/>
      <c r="B198" s="11"/>
      <c r="C198" s="12"/>
      <c r="D198" s="13"/>
    </row>
    <row r="199" spans="1:4" ht="18" customHeight="1" x14ac:dyDescent="0.25">
      <c r="A199" s="11"/>
      <c r="B199" s="11"/>
      <c r="C199" s="12"/>
      <c r="D199" s="13"/>
    </row>
    <row r="200" spans="1:4" ht="18" customHeight="1" x14ac:dyDescent="0.25">
      <c r="A200" s="11"/>
      <c r="B200" s="11"/>
      <c r="C200" s="12"/>
      <c r="D200" s="13"/>
    </row>
    <row r="201" spans="1:4" ht="18" customHeight="1" x14ac:dyDescent="0.25">
      <c r="A201" s="11"/>
      <c r="B201" s="11"/>
      <c r="C201" s="12"/>
      <c r="D201" s="13"/>
    </row>
    <row r="202" spans="1:4" ht="18" customHeight="1" x14ac:dyDescent="0.25">
      <c r="A202" s="11"/>
      <c r="B202" s="11"/>
      <c r="C202" s="12"/>
      <c r="D202" s="13"/>
    </row>
    <row r="203" spans="1:4" ht="18" customHeight="1" x14ac:dyDescent="0.25">
      <c r="A203" s="11"/>
      <c r="B203" s="11"/>
      <c r="C203" s="12"/>
      <c r="D203" s="13"/>
    </row>
    <row r="204" spans="1:4" ht="18" customHeight="1" x14ac:dyDescent="0.25">
      <c r="A204" s="11"/>
      <c r="B204" s="11"/>
      <c r="C204" s="12"/>
      <c r="D204" s="13"/>
    </row>
    <row r="205" spans="1:4" ht="18" customHeight="1" x14ac:dyDescent="0.25">
      <c r="A205" s="11"/>
      <c r="B205" s="11"/>
      <c r="C205" s="12"/>
      <c r="D205" s="13"/>
    </row>
    <row r="206" spans="1:4" ht="18" customHeight="1" x14ac:dyDescent="0.25">
      <c r="A206" s="11"/>
      <c r="B206" s="11"/>
      <c r="C206" s="12"/>
      <c r="D206" s="13"/>
    </row>
    <row r="207" spans="1:4" ht="18" customHeight="1" x14ac:dyDescent="0.25">
      <c r="A207" s="11"/>
      <c r="B207" s="11"/>
      <c r="C207" s="12"/>
      <c r="D207" s="13"/>
    </row>
    <row r="208" spans="1:4" ht="18" customHeight="1" x14ac:dyDescent="0.25">
      <c r="A208" s="11"/>
      <c r="B208" s="11"/>
      <c r="C208" s="12"/>
      <c r="D208" s="13"/>
    </row>
    <row r="209" spans="1:4" ht="18" customHeight="1" x14ac:dyDescent="0.25">
      <c r="A209" s="11"/>
      <c r="B209" s="11"/>
      <c r="C209" s="12"/>
      <c r="D209" s="13"/>
    </row>
    <row r="210" spans="1:4" ht="18" customHeight="1" x14ac:dyDescent="0.25">
      <c r="A210" s="11"/>
      <c r="B210" s="11"/>
      <c r="C210" s="12"/>
      <c r="D210" s="13"/>
    </row>
    <row r="211" spans="1:4" ht="18" customHeight="1" x14ac:dyDescent="0.25">
      <c r="A211" s="11"/>
      <c r="B211" s="11"/>
      <c r="C211" s="12"/>
      <c r="D211" s="13"/>
    </row>
    <row r="212" spans="1:4" ht="18" customHeight="1" x14ac:dyDescent="0.25">
      <c r="A212" s="11"/>
      <c r="B212" s="11"/>
      <c r="C212" s="12"/>
      <c r="D212" s="13"/>
    </row>
    <row r="213" spans="1:4" ht="18" customHeight="1" x14ac:dyDescent="0.25">
      <c r="A213" s="11"/>
      <c r="B213" s="11"/>
      <c r="C213" s="12"/>
      <c r="D213" s="13"/>
    </row>
    <row r="214" spans="1:4" ht="18" customHeight="1" x14ac:dyDescent="0.25">
      <c r="A214" s="11"/>
      <c r="B214" s="11"/>
      <c r="C214" s="12"/>
      <c r="D214" s="13"/>
    </row>
    <row r="215" spans="1:4" ht="18" customHeight="1" x14ac:dyDescent="0.25">
      <c r="A215" s="11"/>
      <c r="B215" s="11"/>
      <c r="C215" s="12"/>
      <c r="D215" s="13"/>
    </row>
    <row r="216" spans="1:4" ht="18" customHeight="1" x14ac:dyDescent="0.25">
      <c r="A216" s="11"/>
      <c r="B216" s="11"/>
      <c r="C216" s="12"/>
      <c r="D216" s="13"/>
    </row>
    <row r="217" spans="1:4" ht="18" customHeight="1" x14ac:dyDescent="0.25">
      <c r="A217" s="11"/>
      <c r="B217" s="11"/>
      <c r="C217" s="12"/>
      <c r="D217" s="13"/>
    </row>
    <row r="218" spans="1:4" ht="18" customHeight="1" x14ac:dyDescent="0.25">
      <c r="A218" s="11"/>
      <c r="B218" s="11"/>
      <c r="C218" s="12"/>
      <c r="D218" s="13"/>
    </row>
    <row r="219" spans="1:4" ht="18" customHeight="1" x14ac:dyDescent="0.25">
      <c r="A219" s="11"/>
      <c r="B219" s="11"/>
      <c r="C219" s="12"/>
      <c r="D219" s="13"/>
    </row>
    <row r="220" spans="1:4" ht="18" customHeight="1" x14ac:dyDescent="0.25">
      <c r="A220" s="11"/>
      <c r="B220" s="11"/>
      <c r="C220" s="12"/>
      <c r="D220" s="13"/>
    </row>
    <row r="221" spans="1:4" ht="18" customHeight="1" x14ac:dyDescent="0.25">
      <c r="A221" s="11"/>
      <c r="B221" s="11"/>
      <c r="C221" s="12"/>
      <c r="D221" s="13"/>
    </row>
    <row r="222" spans="1:4" ht="18" customHeight="1" x14ac:dyDescent="0.25">
      <c r="A222" s="11"/>
      <c r="B222" s="11"/>
      <c r="C222" s="12"/>
      <c r="D222" s="13"/>
    </row>
    <row r="223" spans="1:4" ht="18" customHeight="1" x14ac:dyDescent="0.25">
      <c r="A223" s="11"/>
      <c r="B223" s="11"/>
      <c r="C223" s="12"/>
      <c r="D223" s="13"/>
    </row>
    <row r="224" spans="1:4" ht="18" customHeight="1" x14ac:dyDescent="0.25">
      <c r="A224" s="11"/>
      <c r="B224" s="11"/>
      <c r="C224" s="12"/>
      <c r="D224" s="13"/>
    </row>
    <row r="225" spans="1:4" ht="18" customHeight="1" x14ac:dyDescent="0.25">
      <c r="A225" s="11"/>
      <c r="B225" s="11"/>
      <c r="C225" s="12"/>
      <c r="D225" s="13"/>
    </row>
    <row r="226" spans="1:4" ht="18" customHeight="1" x14ac:dyDescent="0.25">
      <c r="A226" s="11"/>
      <c r="B226" s="11"/>
      <c r="C226" s="12"/>
      <c r="D226" s="13"/>
    </row>
    <row r="227" spans="1:4" ht="18" customHeight="1" x14ac:dyDescent="0.25">
      <c r="A227" s="11"/>
      <c r="B227" s="11"/>
      <c r="C227" s="12"/>
      <c r="D227" s="13"/>
    </row>
    <row r="228" spans="1:4" ht="18" customHeight="1" x14ac:dyDescent="0.25">
      <c r="A228" s="11"/>
      <c r="B228" s="11"/>
      <c r="C228" s="12"/>
      <c r="D228" s="13"/>
    </row>
    <row r="229" spans="1:4" ht="18" customHeight="1" x14ac:dyDescent="0.25">
      <c r="A229" s="11"/>
      <c r="B229" s="11"/>
      <c r="C229" s="12"/>
      <c r="D229" s="13"/>
    </row>
    <row r="230" spans="1:4" ht="18" customHeight="1" x14ac:dyDescent="0.25">
      <c r="A230" s="11"/>
      <c r="B230" s="11"/>
      <c r="C230" s="12"/>
      <c r="D230" s="13"/>
    </row>
    <row r="231" spans="1:4" ht="18" customHeight="1" x14ac:dyDescent="0.25">
      <c r="A231" s="11"/>
      <c r="B231" s="11"/>
      <c r="C231" s="12"/>
      <c r="D231" s="13"/>
    </row>
    <row r="232" spans="1:4" ht="18" customHeight="1" x14ac:dyDescent="0.25"/>
    <row r="233" spans="1:4" ht="18" customHeight="1" x14ac:dyDescent="0.25"/>
    <row r="234" spans="1:4" ht="18" customHeight="1" x14ac:dyDescent="0.25"/>
    <row r="235" spans="1:4" ht="18" customHeight="1" x14ac:dyDescent="0.25"/>
    <row r="236" spans="1:4" ht="18" customHeight="1" x14ac:dyDescent="0.25"/>
    <row r="237" spans="1:4" ht="18" customHeight="1" x14ac:dyDescent="0.25"/>
    <row r="238" spans="1:4" ht="18" customHeight="1" x14ac:dyDescent="0.25"/>
    <row r="239" spans="1:4" ht="18" customHeight="1" x14ac:dyDescent="0.25"/>
    <row r="240" spans="1:4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</sheetData>
  <sheetProtection algorithmName="SHA-512" hashValue="6Z4MnSbNWhKtT2QSkLSa8sg3QC9DGwHDVff8tO9638J2URROhsohq4Nnmf98s5w+/GhxLFFwivIyaWf2uoiprQ==" saltValue="JxUGUwunsmeohMlzBK/LnA==" spinCount="100000" sheet="1" objects="1" scenarios="1"/>
  <mergeCells count="8">
    <mergeCell ref="F6:F7"/>
    <mergeCell ref="G6:G7"/>
    <mergeCell ref="E6:E7"/>
    <mergeCell ref="A2:D2"/>
    <mergeCell ref="A6:A7"/>
    <mergeCell ref="B6:B7"/>
    <mergeCell ref="C6:C7"/>
    <mergeCell ref="D6:D7"/>
  </mergeCells>
  <pageMargins left="0.70866141732283472" right="0.70866141732283472" top="0.55118110236220474" bottom="0.55118110236220474" header="0.31496062992125984" footer="0.31496062992125984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BEF30-EC7F-48BE-ADE8-60EB6DC1EAE2}">
  <sheetPr>
    <pageSetUpPr fitToPage="1"/>
  </sheetPr>
  <dimension ref="A1:G110"/>
  <sheetViews>
    <sheetView view="pageBreakPreview" zoomScale="96" zoomScaleNormal="100" zoomScaleSheetLayoutView="96" workbookViewId="0">
      <selection activeCell="E10" sqref="E10"/>
    </sheetView>
  </sheetViews>
  <sheetFormatPr defaultRowHeight="15" x14ac:dyDescent="0.25"/>
  <cols>
    <col min="1" max="1" width="17.42578125" customWidth="1"/>
    <col min="2" max="2" width="46.28515625" customWidth="1"/>
    <col min="3" max="4" width="8.7109375" customWidth="1"/>
    <col min="5" max="5" width="13.140625" customWidth="1"/>
    <col min="6" max="6" width="21.42578125" customWidth="1"/>
    <col min="7" max="7" width="13.28515625" bestFit="1" customWidth="1"/>
  </cols>
  <sheetData>
    <row r="1" spans="1:7" ht="15.75" x14ac:dyDescent="0.25">
      <c r="A1" s="50" t="s">
        <v>287</v>
      </c>
      <c r="B1" s="50"/>
      <c r="C1" s="50"/>
      <c r="D1" s="50"/>
      <c r="E1" s="4"/>
      <c r="F1" s="4"/>
    </row>
    <row r="2" spans="1:7" ht="15.75" x14ac:dyDescent="0.25">
      <c r="A2" s="25" t="s">
        <v>288</v>
      </c>
      <c r="B2" s="25"/>
      <c r="C2" s="25"/>
      <c r="D2" s="25"/>
      <c r="E2" s="4"/>
      <c r="F2" s="4"/>
    </row>
    <row r="3" spans="1:7" ht="15.75" x14ac:dyDescent="0.25">
      <c r="A3" s="24"/>
      <c r="B3" s="24"/>
      <c r="C3" s="24"/>
      <c r="D3" s="24"/>
      <c r="E3" s="4"/>
      <c r="F3" s="4"/>
    </row>
    <row r="4" spans="1:7" ht="18.75" customHeight="1" x14ac:dyDescent="0.25">
      <c r="A4" s="77" t="s">
        <v>266</v>
      </c>
      <c r="B4" s="78" t="s">
        <v>269</v>
      </c>
      <c r="C4" s="79"/>
      <c r="D4" s="77"/>
      <c r="E4" s="28"/>
      <c r="F4" s="48">
        <f>SUM(F8:F11)</f>
        <v>0</v>
      </c>
    </row>
    <row r="5" spans="1:7" ht="18.75" customHeight="1" thickBot="1" x14ac:dyDescent="0.3">
      <c r="A5" s="77"/>
      <c r="B5" s="78"/>
      <c r="C5" s="79"/>
      <c r="D5" s="77"/>
      <c r="E5" s="104"/>
      <c r="F5" s="36"/>
    </row>
    <row r="6" spans="1:7" ht="15" customHeight="1" x14ac:dyDescent="0.25">
      <c r="A6" s="80" t="s">
        <v>272</v>
      </c>
      <c r="B6" s="81" t="s">
        <v>0</v>
      </c>
      <c r="C6" s="82" t="s">
        <v>1</v>
      </c>
      <c r="D6" s="81" t="s">
        <v>2</v>
      </c>
      <c r="E6" s="83" t="s">
        <v>3</v>
      </c>
      <c r="F6" s="83" t="s">
        <v>271</v>
      </c>
    </row>
    <row r="7" spans="1:7" ht="18.75" customHeight="1" thickBot="1" x14ac:dyDescent="0.3">
      <c r="A7" s="84"/>
      <c r="B7" s="85"/>
      <c r="C7" s="86"/>
      <c r="D7" s="85"/>
      <c r="E7" s="87"/>
      <c r="F7" s="87"/>
    </row>
    <row r="8" spans="1:7" ht="18" customHeight="1" x14ac:dyDescent="0.25">
      <c r="A8" s="92">
        <v>2.1</v>
      </c>
      <c r="B8" s="15" t="s">
        <v>4</v>
      </c>
      <c r="C8" s="16">
        <v>400</v>
      </c>
      <c r="D8" s="17" t="s">
        <v>5</v>
      </c>
      <c r="E8" s="103"/>
      <c r="F8" s="26">
        <f t="shared" ref="F8:F10" si="0">E8*C8</f>
        <v>0</v>
      </c>
    </row>
    <row r="9" spans="1:7" ht="18" customHeight="1" x14ac:dyDescent="0.25">
      <c r="A9" s="92">
        <v>2.2000000000000002</v>
      </c>
      <c r="B9" s="95" t="s">
        <v>6</v>
      </c>
      <c r="C9" s="93">
        <v>39</v>
      </c>
      <c r="D9" s="7" t="s">
        <v>7</v>
      </c>
      <c r="E9" s="103"/>
      <c r="F9" s="26">
        <f t="shared" si="0"/>
        <v>0</v>
      </c>
    </row>
    <row r="10" spans="1:7" ht="18" customHeight="1" x14ac:dyDescent="0.25">
      <c r="A10" s="92">
        <v>2.2999999999999998</v>
      </c>
      <c r="B10" s="95" t="s">
        <v>8</v>
      </c>
      <c r="C10" s="93">
        <v>38</v>
      </c>
      <c r="D10" s="7" t="s">
        <v>7</v>
      </c>
      <c r="E10" s="103"/>
      <c r="F10" s="26">
        <f t="shared" si="0"/>
        <v>0</v>
      </c>
    </row>
    <row r="11" spans="1:7" ht="18" customHeight="1" x14ac:dyDescent="0.25">
      <c r="A11" s="92">
        <v>2.4</v>
      </c>
      <c r="B11" s="95" t="s">
        <v>9</v>
      </c>
      <c r="C11" s="93">
        <v>3048</v>
      </c>
      <c r="D11" s="94" t="s">
        <v>10</v>
      </c>
      <c r="E11" s="103"/>
      <c r="F11" s="26">
        <f t="shared" ref="F11" si="1">E11*C11</f>
        <v>0</v>
      </c>
    </row>
    <row r="12" spans="1:7" ht="18" customHeight="1" x14ac:dyDescent="0.25">
      <c r="A12" s="11"/>
      <c r="B12" s="11"/>
      <c r="C12" s="12"/>
      <c r="D12" s="13"/>
      <c r="G12" s="14"/>
    </row>
    <row r="13" spans="1:7" ht="18" customHeight="1" x14ac:dyDescent="0.25">
      <c r="A13" s="11"/>
      <c r="B13" s="11"/>
      <c r="C13" s="12"/>
      <c r="D13" s="13"/>
    </row>
    <row r="14" spans="1:7" ht="18" customHeight="1" x14ac:dyDescent="0.25">
      <c r="A14" s="11"/>
      <c r="B14" s="11"/>
      <c r="C14" s="12"/>
      <c r="D14" s="13"/>
    </row>
    <row r="15" spans="1:7" ht="18" customHeight="1" x14ac:dyDescent="0.25">
      <c r="A15" s="11"/>
      <c r="B15" s="11"/>
      <c r="C15" s="12"/>
      <c r="D15" s="13"/>
    </row>
    <row r="16" spans="1:7" ht="18" customHeight="1" x14ac:dyDescent="0.25">
      <c r="A16" s="11"/>
      <c r="B16" s="11"/>
      <c r="C16" s="12"/>
      <c r="D16" s="13"/>
    </row>
    <row r="17" spans="1:4" ht="18" customHeight="1" x14ac:dyDescent="0.25">
      <c r="A17" s="11"/>
      <c r="B17" s="11"/>
      <c r="C17" s="12"/>
      <c r="D17" s="13"/>
    </row>
    <row r="18" spans="1:4" ht="18" customHeight="1" x14ac:dyDescent="0.25">
      <c r="A18" s="11"/>
      <c r="B18" s="11"/>
      <c r="C18" s="12"/>
      <c r="D18" s="13"/>
    </row>
    <row r="19" spans="1:4" ht="18" customHeight="1" x14ac:dyDescent="0.25">
      <c r="A19" s="11"/>
      <c r="B19" s="11"/>
      <c r="C19" s="12"/>
      <c r="D19" s="13"/>
    </row>
    <row r="20" spans="1:4" ht="18" customHeight="1" x14ac:dyDescent="0.25">
      <c r="A20" s="11"/>
      <c r="B20" s="11"/>
      <c r="C20" s="12"/>
      <c r="D20" s="13"/>
    </row>
    <row r="21" spans="1:4" ht="18" customHeight="1" x14ac:dyDescent="0.25">
      <c r="A21" s="11"/>
      <c r="B21" s="11"/>
      <c r="C21" s="12"/>
      <c r="D21" s="13"/>
    </row>
    <row r="22" spans="1:4" ht="18" customHeight="1" x14ac:dyDescent="0.25">
      <c r="A22" s="11"/>
      <c r="B22" s="11"/>
      <c r="C22" s="12"/>
      <c r="D22" s="13"/>
    </row>
    <row r="23" spans="1:4" ht="18" customHeight="1" x14ac:dyDescent="0.25">
      <c r="A23" s="11"/>
      <c r="B23" s="11"/>
      <c r="C23" s="12"/>
      <c r="D23" s="13"/>
    </row>
    <row r="24" spans="1:4" ht="18" customHeight="1" x14ac:dyDescent="0.25">
      <c r="A24" s="11"/>
      <c r="B24" s="11"/>
      <c r="C24" s="12"/>
      <c r="D24" s="13"/>
    </row>
    <row r="25" spans="1:4" ht="18" customHeight="1" x14ac:dyDescent="0.25">
      <c r="A25" s="11"/>
      <c r="B25" s="11"/>
      <c r="C25" s="12"/>
      <c r="D25" s="13"/>
    </row>
    <row r="26" spans="1:4" ht="18" customHeight="1" x14ac:dyDescent="0.25">
      <c r="A26" s="11"/>
      <c r="B26" s="11"/>
      <c r="C26" s="12"/>
      <c r="D26" s="13"/>
    </row>
    <row r="27" spans="1:4" ht="18" customHeight="1" x14ac:dyDescent="0.25">
      <c r="A27" s="11"/>
      <c r="B27" s="11"/>
      <c r="C27" s="12"/>
      <c r="D27" s="13"/>
    </row>
    <row r="28" spans="1:4" ht="18" customHeight="1" x14ac:dyDescent="0.25">
      <c r="A28" s="11"/>
      <c r="B28" s="11"/>
      <c r="C28" s="12"/>
      <c r="D28" s="13"/>
    </row>
    <row r="29" spans="1:4" ht="18" customHeight="1" x14ac:dyDescent="0.25">
      <c r="A29" s="11"/>
      <c r="B29" s="11"/>
      <c r="C29" s="12"/>
      <c r="D29" s="13"/>
    </row>
    <row r="30" spans="1:4" ht="18" customHeight="1" x14ac:dyDescent="0.25">
      <c r="A30" s="11"/>
      <c r="B30" s="11"/>
      <c r="C30" s="12"/>
      <c r="D30" s="13"/>
    </row>
    <row r="31" spans="1:4" ht="18" customHeight="1" x14ac:dyDescent="0.25">
      <c r="A31" s="11"/>
      <c r="B31" s="11"/>
      <c r="C31" s="12"/>
      <c r="D31" s="13"/>
    </row>
    <row r="32" spans="1:4" ht="18" customHeight="1" x14ac:dyDescent="0.25">
      <c r="A32" s="11"/>
      <c r="B32" s="11"/>
      <c r="C32" s="12"/>
      <c r="D32" s="13"/>
    </row>
    <row r="33" spans="1:4" ht="18" customHeight="1" x14ac:dyDescent="0.25">
      <c r="A33" s="11"/>
      <c r="B33" s="11"/>
      <c r="C33" s="12"/>
      <c r="D33" s="13"/>
    </row>
    <row r="34" spans="1:4" ht="18" customHeight="1" x14ac:dyDescent="0.25">
      <c r="A34" s="11"/>
      <c r="B34" s="11"/>
      <c r="C34" s="12"/>
      <c r="D34" s="13"/>
    </row>
    <row r="35" spans="1:4" ht="18" customHeight="1" x14ac:dyDescent="0.25">
      <c r="A35" s="11"/>
      <c r="B35" s="11"/>
      <c r="C35" s="12"/>
      <c r="D35" s="13"/>
    </row>
    <row r="36" spans="1:4" ht="18" customHeight="1" x14ac:dyDescent="0.25">
      <c r="A36" s="11"/>
      <c r="B36" s="11"/>
      <c r="C36" s="12"/>
      <c r="D36" s="13"/>
    </row>
    <row r="37" spans="1:4" ht="18" customHeight="1" x14ac:dyDescent="0.25">
      <c r="A37" s="11"/>
      <c r="B37" s="11"/>
      <c r="C37" s="12"/>
      <c r="D37" s="13"/>
    </row>
    <row r="38" spans="1:4" ht="18" customHeight="1" x14ac:dyDescent="0.25">
      <c r="A38" s="11"/>
      <c r="B38" s="11"/>
      <c r="C38" s="12"/>
      <c r="D38" s="13"/>
    </row>
    <row r="39" spans="1:4" ht="18" customHeight="1" x14ac:dyDescent="0.25">
      <c r="A39" s="11"/>
      <c r="B39" s="11"/>
      <c r="C39" s="12"/>
      <c r="D39" s="13"/>
    </row>
    <row r="40" spans="1:4" ht="18" customHeight="1" x14ac:dyDescent="0.25">
      <c r="A40" s="11"/>
      <c r="B40" s="11"/>
      <c r="C40" s="12"/>
      <c r="D40" s="13"/>
    </row>
    <row r="41" spans="1:4" ht="18" customHeight="1" x14ac:dyDescent="0.25">
      <c r="A41" s="11"/>
      <c r="B41" s="11"/>
      <c r="C41" s="12"/>
      <c r="D41" s="13"/>
    </row>
    <row r="42" spans="1:4" ht="18" customHeight="1" x14ac:dyDescent="0.25">
      <c r="A42" s="11"/>
      <c r="B42" s="11"/>
      <c r="C42" s="12"/>
      <c r="D42" s="13"/>
    </row>
    <row r="43" spans="1:4" ht="18" customHeight="1" x14ac:dyDescent="0.25">
      <c r="A43" s="11"/>
      <c r="B43" s="11"/>
      <c r="C43" s="12"/>
      <c r="D43" s="13"/>
    </row>
    <row r="44" spans="1:4" ht="18" customHeight="1" x14ac:dyDescent="0.25">
      <c r="A44" s="11"/>
      <c r="B44" s="11"/>
      <c r="C44" s="12"/>
      <c r="D44" s="13"/>
    </row>
    <row r="45" spans="1:4" ht="18" customHeight="1" x14ac:dyDescent="0.25">
      <c r="A45" s="11"/>
      <c r="B45" s="11"/>
      <c r="C45" s="12"/>
      <c r="D45" s="13"/>
    </row>
    <row r="46" spans="1:4" ht="18" customHeight="1" x14ac:dyDescent="0.25">
      <c r="A46" s="11"/>
      <c r="B46" s="11"/>
      <c r="C46" s="12"/>
      <c r="D46" s="13"/>
    </row>
    <row r="47" spans="1:4" ht="18" customHeight="1" x14ac:dyDescent="0.25">
      <c r="A47" s="11"/>
      <c r="B47" s="11"/>
      <c r="C47" s="12"/>
      <c r="D47" s="13"/>
    </row>
    <row r="48" spans="1:4" ht="18" customHeight="1" x14ac:dyDescent="0.25">
      <c r="A48" s="11"/>
      <c r="B48" s="11"/>
      <c r="C48" s="12"/>
      <c r="D48" s="13"/>
    </row>
    <row r="49" spans="1:4" ht="18" customHeight="1" x14ac:dyDescent="0.25">
      <c r="A49" s="11"/>
      <c r="B49" s="11"/>
      <c r="C49" s="12"/>
      <c r="D49" s="13"/>
    </row>
    <row r="50" spans="1:4" ht="18" customHeight="1" x14ac:dyDescent="0.25">
      <c r="A50" s="11"/>
      <c r="B50" s="11"/>
      <c r="C50" s="12"/>
      <c r="D50" s="13"/>
    </row>
    <row r="51" spans="1:4" ht="18" customHeight="1" x14ac:dyDescent="0.25">
      <c r="A51" s="11"/>
      <c r="B51" s="11"/>
      <c r="C51" s="12"/>
      <c r="D51" s="13"/>
    </row>
    <row r="52" spans="1:4" ht="18" customHeight="1" x14ac:dyDescent="0.25">
      <c r="A52" s="11"/>
      <c r="B52" s="11"/>
      <c r="C52" s="12"/>
      <c r="D52" s="13"/>
    </row>
    <row r="53" spans="1:4" ht="18" customHeight="1" x14ac:dyDescent="0.25">
      <c r="A53" s="11"/>
      <c r="B53" s="11"/>
      <c r="C53" s="12"/>
      <c r="D53" s="13"/>
    </row>
    <row r="54" spans="1:4" ht="18" customHeight="1" x14ac:dyDescent="0.25">
      <c r="A54" s="11"/>
      <c r="B54" s="11"/>
      <c r="C54" s="12"/>
      <c r="D54" s="13"/>
    </row>
    <row r="55" spans="1:4" ht="18" customHeight="1" x14ac:dyDescent="0.25">
      <c r="A55" s="11"/>
      <c r="B55" s="11"/>
      <c r="C55" s="12"/>
      <c r="D55" s="13"/>
    </row>
    <row r="56" spans="1:4" ht="18" customHeight="1" x14ac:dyDescent="0.25">
      <c r="A56" s="11"/>
      <c r="B56" s="11"/>
      <c r="C56" s="12"/>
      <c r="D56" s="13"/>
    </row>
    <row r="57" spans="1:4" ht="18" customHeight="1" x14ac:dyDescent="0.25">
      <c r="A57" s="11"/>
      <c r="B57" s="11"/>
      <c r="C57" s="12"/>
      <c r="D57" s="13"/>
    </row>
    <row r="58" spans="1:4" ht="18" customHeight="1" x14ac:dyDescent="0.25">
      <c r="A58" s="11"/>
      <c r="B58" s="11"/>
      <c r="C58" s="12"/>
      <c r="D58" s="13"/>
    </row>
    <row r="59" spans="1:4" ht="18" customHeight="1" x14ac:dyDescent="0.25">
      <c r="A59" s="11"/>
      <c r="B59" s="11"/>
      <c r="C59" s="12"/>
      <c r="D59" s="13"/>
    </row>
    <row r="60" spans="1:4" ht="18" customHeight="1" x14ac:dyDescent="0.25">
      <c r="A60" s="11"/>
      <c r="B60" s="11"/>
      <c r="C60" s="12"/>
      <c r="D60" s="13"/>
    </row>
    <row r="61" spans="1:4" ht="18" customHeight="1" x14ac:dyDescent="0.25">
      <c r="A61" s="11"/>
      <c r="B61" s="11"/>
      <c r="C61" s="12"/>
      <c r="D61" s="13"/>
    </row>
    <row r="62" spans="1:4" ht="18" customHeight="1" x14ac:dyDescent="0.25">
      <c r="A62" s="11"/>
      <c r="B62" s="11"/>
      <c r="C62" s="12"/>
      <c r="D62" s="13"/>
    </row>
    <row r="63" spans="1:4" ht="18" customHeight="1" x14ac:dyDescent="0.25">
      <c r="A63" s="11"/>
      <c r="B63" s="11"/>
      <c r="C63" s="12"/>
      <c r="D63" s="13"/>
    </row>
    <row r="64" spans="1:4" ht="18" customHeight="1" x14ac:dyDescent="0.25">
      <c r="A64" s="11"/>
      <c r="B64" s="11"/>
      <c r="C64" s="12"/>
      <c r="D64" s="13"/>
    </row>
    <row r="65" spans="1:4" ht="18" customHeight="1" x14ac:dyDescent="0.25">
      <c r="A65" s="11"/>
      <c r="B65" s="11"/>
      <c r="C65" s="12"/>
      <c r="D65" s="13"/>
    </row>
    <row r="66" spans="1:4" ht="18" customHeight="1" x14ac:dyDescent="0.25">
      <c r="A66" s="11"/>
      <c r="B66" s="11"/>
      <c r="C66" s="12"/>
      <c r="D66" s="13"/>
    </row>
    <row r="67" spans="1:4" ht="18" customHeight="1" x14ac:dyDescent="0.25">
      <c r="A67" s="11"/>
      <c r="B67" s="11"/>
      <c r="C67" s="12"/>
      <c r="D67" s="13"/>
    </row>
    <row r="68" spans="1:4" ht="18" customHeight="1" x14ac:dyDescent="0.25">
      <c r="A68" s="11"/>
      <c r="B68" s="11"/>
      <c r="C68" s="12"/>
      <c r="D68" s="13"/>
    </row>
    <row r="69" spans="1:4" ht="18" customHeight="1" x14ac:dyDescent="0.25">
      <c r="A69" s="11"/>
      <c r="B69" s="11"/>
      <c r="C69" s="12"/>
      <c r="D69" s="13"/>
    </row>
    <row r="70" spans="1:4" ht="18" customHeight="1" x14ac:dyDescent="0.25">
      <c r="A70" s="11"/>
      <c r="B70" s="11"/>
      <c r="C70" s="12"/>
      <c r="D70" s="13"/>
    </row>
    <row r="71" spans="1:4" ht="18" customHeight="1" x14ac:dyDescent="0.25">
      <c r="A71" s="11"/>
      <c r="B71" s="11"/>
      <c r="C71" s="12"/>
      <c r="D71" s="13"/>
    </row>
    <row r="72" spans="1:4" ht="18" customHeight="1" x14ac:dyDescent="0.25">
      <c r="A72" s="11"/>
      <c r="B72" s="11"/>
      <c r="C72" s="12"/>
      <c r="D72" s="13"/>
    </row>
    <row r="73" spans="1:4" ht="18" customHeight="1" x14ac:dyDescent="0.25">
      <c r="A73" s="11"/>
      <c r="B73" s="11"/>
      <c r="C73" s="12"/>
      <c r="D73" s="13"/>
    </row>
    <row r="74" spans="1:4" ht="18" customHeight="1" x14ac:dyDescent="0.25">
      <c r="A74" s="11"/>
      <c r="B74" s="11"/>
      <c r="C74" s="12"/>
      <c r="D74" s="13"/>
    </row>
    <row r="75" spans="1:4" ht="18" customHeight="1" x14ac:dyDescent="0.25">
      <c r="A75" s="11"/>
      <c r="B75" s="11"/>
      <c r="C75" s="12"/>
      <c r="D75" s="13"/>
    </row>
    <row r="76" spans="1:4" ht="18" customHeight="1" x14ac:dyDescent="0.25">
      <c r="A76" s="11"/>
      <c r="B76" s="11"/>
      <c r="C76" s="12"/>
      <c r="D76" s="13"/>
    </row>
    <row r="77" spans="1:4" ht="18" customHeight="1" x14ac:dyDescent="0.25">
      <c r="A77" s="11"/>
      <c r="B77" s="11"/>
      <c r="C77" s="12"/>
      <c r="D77" s="13"/>
    </row>
    <row r="78" spans="1:4" ht="18" customHeight="1" x14ac:dyDescent="0.25">
      <c r="A78" s="11"/>
      <c r="B78" s="11"/>
      <c r="C78" s="12"/>
      <c r="D78" s="13"/>
    </row>
    <row r="79" spans="1:4" ht="18" customHeight="1" x14ac:dyDescent="0.25">
      <c r="A79" s="11"/>
      <c r="B79" s="11"/>
      <c r="C79" s="12"/>
      <c r="D79" s="13"/>
    </row>
    <row r="80" spans="1:4" ht="18" customHeight="1" x14ac:dyDescent="0.25">
      <c r="A80" s="11"/>
      <c r="B80" s="11"/>
      <c r="C80" s="12"/>
      <c r="D80" s="13"/>
    </row>
    <row r="81" spans="1:4" ht="18" customHeight="1" x14ac:dyDescent="0.25">
      <c r="A81" s="11"/>
      <c r="B81" s="11"/>
      <c r="C81" s="12"/>
      <c r="D81" s="13"/>
    </row>
    <row r="82" spans="1:4" ht="18" customHeight="1" x14ac:dyDescent="0.25">
      <c r="A82" s="11"/>
      <c r="B82" s="11"/>
      <c r="C82" s="12"/>
      <c r="D82" s="13"/>
    </row>
    <row r="83" spans="1:4" ht="18" customHeight="1" x14ac:dyDescent="0.25">
      <c r="A83" s="11"/>
      <c r="B83" s="11"/>
      <c r="C83" s="12"/>
      <c r="D83" s="13"/>
    </row>
    <row r="84" spans="1:4" ht="18" customHeight="1" x14ac:dyDescent="0.25">
      <c r="A84" s="11"/>
      <c r="B84" s="11"/>
      <c r="C84" s="12"/>
      <c r="D84" s="13"/>
    </row>
    <row r="85" spans="1:4" ht="18" customHeight="1" x14ac:dyDescent="0.25">
      <c r="A85" s="11"/>
      <c r="B85" s="11"/>
      <c r="C85" s="12"/>
      <c r="D85" s="13"/>
    </row>
    <row r="86" spans="1:4" ht="18" customHeight="1" x14ac:dyDescent="0.25">
      <c r="A86" s="11"/>
      <c r="B86" s="11"/>
      <c r="C86" s="12"/>
      <c r="D86" s="13"/>
    </row>
    <row r="87" spans="1:4" ht="18" customHeight="1" x14ac:dyDescent="0.25">
      <c r="A87" s="11"/>
      <c r="B87" s="11"/>
      <c r="C87" s="12"/>
      <c r="D87" s="13"/>
    </row>
    <row r="88" spans="1:4" ht="18" customHeight="1" x14ac:dyDescent="0.25">
      <c r="A88" s="11"/>
      <c r="B88" s="11"/>
      <c r="C88" s="12"/>
      <c r="D88" s="13"/>
    </row>
    <row r="89" spans="1:4" ht="18" customHeight="1" x14ac:dyDescent="0.25">
      <c r="A89" s="11"/>
      <c r="B89" s="11"/>
      <c r="C89" s="12"/>
      <c r="D89" s="13"/>
    </row>
    <row r="90" spans="1:4" ht="18" customHeight="1" x14ac:dyDescent="0.25">
      <c r="A90" s="11"/>
      <c r="B90" s="11"/>
      <c r="C90" s="12"/>
      <c r="D90" s="13"/>
    </row>
    <row r="91" spans="1:4" ht="18" customHeight="1" x14ac:dyDescent="0.25">
      <c r="A91" s="11"/>
      <c r="B91" s="11"/>
      <c r="C91" s="12"/>
      <c r="D91" s="13"/>
    </row>
    <row r="92" spans="1:4" ht="18" customHeight="1" x14ac:dyDescent="0.25">
      <c r="A92" s="11"/>
      <c r="B92" s="11"/>
      <c r="C92" s="12"/>
      <c r="D92" s="13"/>
    </row>
    <row r="93" spans="1:4" ht="18" customHeight="1" x14ac:dyDescent="0.25">
      <c r="A93" s="11"/>
      <c r="B93" s="11"/>
      <c r="C93" s="12"/>
      <c r="D93" s="13"/>
    </row>
    <row r="94" spans="1:4" ht="18" customHeight="1" x14ac:dyDescent="0.25">
      <c r="A94" s="11"/>
      <c r="B94" s="11"/>
      <c r="C94" s="12"/>
      <c r="D94" s="13"/>
    </row>
    <row r="95" spans="1:4" ht="18" customHeight="1" x14ac:dyDescent="0.25">
      <c r="A95" s="11"/>
      <c r="B95" s="11"/>
      <c r="C95" s="12"/>
      <c r="D95" s="13"/>
    </row>
    <row r="96" spans="1:4" ht="18" customHeight="1" x14ac:dyDescent="0.25">
      <c r="A96" s="11"/>
      <c r="B96" s="11"/>
      <c r="C96" s="12"/>
      <c r="D96" s="13"/>
    </row>
    <row r="97" spans="1:4" ht="18" customHeight="1" x14ac:dyDescent="0.25">
      <c r="A97" s="11"/>
      <c r="B97" s="11"/>
      <c r="C97" s="12"/>
      <c r="D97" s="13"/>
    </row>
    <row r="98" spans="1:4" ht="18" customHeight="1" x14ac:dyDescent="0.25">
      <c r="A98" s="11"/>
      <c r="B98" s="11"/>
      <c r="C98" s="12"/>
      <c r="D98" s="13"/>
    </row>
    <row r="99" spans="1:4" ht="18" customHeight="1" x14ac:dyDescent="0.25">
      <c r="A99" s="11"/>
      <c r="B99" s="11"/>
      <c r="C99" s="12"/>
      <c r="D99" s="13"/>
    </row>
    <row r="100" spans="1:4" ht="18" customHeight="1" x14ac:dyDescent="0.25">
      <c r="A100" s="11"/>
      <c r="B100" s="11"/>
      <c r="C100" s="12"/>
      <c r="D100" s="13"/>
    </row>
    <row r="101" spans="1:4" ht="18" customHeight="1" x14ac:dyDescent="0.25">
      <c r="A101" s="11"/>
      <c r="B101" s="11"/>
      <c r="C101" s="12"/>
      <c r="D101" s="13"/>
    </row>
    <row r="102" spans="1:4" ht="18" customHeight="1" x14ac:dyDescent="0.25">
      <c r="A102" s="11"/>
      <c r="B102" s="11"/>
      <c r="C102" s="12"/>
      <c r="D102" s="13"/>
    </row>
    <row r="103" spans="1:4" ht="18" customHeight="1" x14ac:dyDescent="0.25">
      <c r="A103" s="11"/>
      <c r="B103" s="11"/>
      <c r="C103" s="12"/>
      <c r="D103" s="13"/>
    </row>
    <row r="104" spans="1:4" ht="18" customHeight="1" x14ac:dyDescent="0.25">
      <c r="A104" s="11"/>
      <c r="B104" s="11"/>
      <c r="C104" s="12"/>
      <c r="D104" s="13"/>
    </row>
    <row r="105" spans="1:4" ht="18" customHeight="1" x14ac:dyDescent="0.25">
      <c r="A105" s="11"/>
      <c r="B105" s="11"/>
      <c r="C105" s="12"/>
      <c r="D105" s="13"/>
    </row>
    <row r="106" spans="1:4" ht="18" customHeight="1" x14ac:dyDescent="0.25">
      <c r="A106" s="11"/>
      <c r="B106" s="11"/>
      <c r="C106" s="12"/>
      <c r="D106" s="13"/>
    </row>
    <row r="107" spans="1:4" ht="18" customHeight="1" x14ac:dyDescent="0.25">
      <c r="A107" s="11"/>
      <c r="B107" s="11"/>
      <c r="C107" s="12"/>
      <c r="D107" s="13"/>
    </row>
    <row r="108" spans="1:4" ht="18" customHeight="1" x14ac:dyDescent="0.25">
      <c r="A108" s="11"/>
      <c r="B108" s="11"/>
      <c r="C108" s="12"/>
      <c r="D108" s="13"/>
    </row>
    <row r="109" spans="1:4" ht="18" customHeight="1" x14ac:dyDescent="0.25">
      <c r="A109" s="11"/>
      <c r="B109" s="11"/>
      <c r="C109" s="12"/>
      <c r="D109" s="13"/>
    </row>
    <row r="110" spans="1:4" ht="18" customHeight="1" x14ac:dyDescent="0.25">
      <c r="A110" s="11"/>
      <c r="B110" s="11"/>
      <c r="C110" s="12"/>
      <c r="D110" s="13"/>
    </row>
  </sheetData>
  <sheetProtection algorithmName="SHA-512" hashValue="qdpJ460IZHOXuLobjTjcEV9SH9CtJmp4dLT7L5ir0QxdTOr8arcamjxxAArxDDppjNFiLzbyXDm36VVDow/ziQ==" saltValue="OymVi5bP9wSzcI79LjrBnQ==" spinCount="100000" sheet="1" objects="1" scenarios="1"/>
  <mergeCells count="7">
    <mergeCell ref="A6:A7"/>
    <mergeCell ref="B6:B7"/>
    <mergeCell ref="C6:C7"/>
    <mergeCell ref="D6:D7"/>
    <mergeCell ref="E6:E7"/>
    <mergeCell ref="F6:F7"/>
    <mergeCell ref="A2:D2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2FFBE-941A-4F24-93C8-D30062F609CA}">
  <sheetPr>
    <pageSetUpPr fitToPage="1"/>
  </sheetPr>
  <dimension ref="A1:G110"/>
  <sheetViews>
    <sheetView view="pageBreakPreview" zoomScale="96" zoomScaleNormal="100" zoomScaleSheetLayoutView="96" workbookViewId="0">
      <selection activeCell="E9" sqref="E9"/>
    </sheetView>
  </sheetViews>
  <sheetFormatPr defaultRowHeight="15" x14ac:dyDescent="0.25"/>
  <cols>
    <col min="1" max="1" width="17.42578125" customWidth="1"/>
    <col min="2" max="2" width="46.28515625" customWidth="1"/>
    <col min="3" max="4" width="8.7109375" customWidth="1"/>
    <col min="5" max="5" width="14.85546875" customWidth="1"/>
    <col min="6" max="6" width="22.5703125" customWidth="1"/>
    <col min="7" max="7" width="13.28515625" bestFit="1" customWidth="1"/>
  </cols>
  <sheetData>
    <row r="1" spans="1:7" ht="15.75" x14ac:dyDescent="0.25">
      <c r="A1" s="50" t="s">
        <v>287</v>
      </c>
      <c r="B1" s="50"/>
      <c r="C1" s="50"/>
      <c r="D1" s="50"/>
      <c r="E1" s="4"/>
      <c r="F1" s="4"/>
    </row>
    <row r="2" spans="1:7" ht="15.75" x14ac:dyDescent="0.25">
      <c r="A2" s="25" t="s">
        <v>288</v>
      </c>
      <c r="B2" s="25"/>
      <c r="C2" s="25"/>
      <c r="D2" s="25"/>
      <c r="E2" s="4"/>
      <c r="F2" s="4"/>
    </row>
    <row r="3" spans="1:7" ht="15.75" x14ac:dyDescent="0.25">
      <c r="A3" s="24"/>
      <c r="B3" s="24"/>
      <c r="C3" s="24"/>
      <c r="D3" s="24"/>
      <c r="E3" s="4"/>
      <c r="F3" s="4"/>
    </row>
    <row r="4" spans="1:7" ht="18" customHeight="1" x14ac:dyDescent="0.25">
      <c r="A4" s="105" t="s">
        <v>267</v>
      </c>
      <c r="B4" s="106" t="s">
        <v>141</v>
      </c>
      <c r="C4" s="107"/>
      <c r="D4" s="108"/>
      <c r="E4" s="30"/>
      <c r="F4" s="48">
        <f>SUM(F8:F11)</f>
        <v>0</v>
      </c>
    </row>
    <row r="5" spans="1:7" ht="18" customHeight="1" thickBot="1" x14ac:dyDescent="0.3">
      <c r="A5" s="105"/>
      <c r="B5" s="106"/>
      <c r="C5" s="107"/>
      <c r="D5" s="108"/>
      <c r="E5" s="36"/>
      <c r="F5" s="36"/>
    </row>
    <row r="6" spans="1:7" ht="15" customHeight="1" x14ac:dyDescent="0.25">
      <c r="A6" s="80" t="s">
        <v>272</v>
      </c>
      <c r="B6" s="81" t="s">
        <v>0</v>
      </c>
      <c r="C6" s="82" t="s">
        <v>1</v>
      </c>
      <c r="D6" s="81" t="s">
        <v>2</v>
      </c>
      <c r="E6" s="83" t="s">
        <v>3</v>
      </c>
      <c r="F6" s="83" t="s">
        <v>271</v>
      </c>
    </row>
    <row r="7" spans="1:7" ht="18.75" customHeight="1" thickBot="1" x14ac:dyDescent="0.3">
      <c r="A7" s="84"/>
      <c r="B7" s="85"/>
      <c r="C7" s="86"/>
      <c r="D7" s="85"/>
      <c r="E7" s="87"/>
      <c r="F7" s="87"/>
    </row>
    <row r="8" spans="1:7" ht="18" customHeight="1" x14ac:dyDescent="0.25">
      <c r="A8" s="92">
        <v>3.1</v>
      </c>
      <c r="B8" s="2" t="s">
        <v>72</v>
      </c>
      <c r="C8" s="8">
        <v>4</v>
      </c>
      <c r="D8" s="3" t="s">
        <v>62</v>
      </c>
      <c r="E8" s="103"/>
      <c r="F8" s="26">
        <f t="shared" ref="F8:F11" si="0">E8*C8</f>
        <v>0</v>
      </c>
    </row>
    <row r="9" spans="1:7" ht="18" customHeight="1" x14ac:dyDescent="0.25">
      <c r="A9" s="92">
        <v>3.2</v>
      </c>
      <c r="B9" s="2" t="s">
        <v>73</v>
      </c>
      <c r="C9" s="8">
        <v>1</v>
      </c>
      <c r="D9" s="3" t="s">
        <v>62</v>
      </c>
      <c r="E9" s="103"/>
      <c r="F9" s="26">
        <f t="shared" si="0"/>
        <v>0</v>
      </c>
    </row>
    <row r="10" spans="1:7" ht="18" customHeight="1" x14ac:dyDescent="0.25">
      <c r="A10" s="92">
        <v>3.3</v>
      </c>
      <c r="B10" s="6" t="s">
        <v>74</v>
      </c>
      <c r="C10" s="8">
        <v>4</v>
      </c>
      <c r="D10" s="3" t="s">
        <v>62</v>
      </c>
      <c r="E10" s="103"/>
      <c r="F10" s="26">
        <f t="shared" si="0"/>
        <v>0</v>
      </c>
    </row>
    <row r="11" spans="1:7" ht="18" customHeight="1" thickBot="1" x14ac:dyDescent="0.3">
      <c r="A11" s="109">
        <v>3.4</v>
      </c>
      <c r="B11" s="42" t="s">
        <v>75</v>
      </c>
      <c r="C11" s="43">
        <v>12</v>
      </c>
      <c r="D11" s="44" t="s">
        <v>10</v>
      </c>
      <c r="E11" s="110"/>
      <c r="F11" s="35">
        <f t="shared" si="0"/>
        <v>0</v>
      </c>
    </row>
    <row r="12" spans="1:7" ht="18" customHeight="1" x14ac:dyDescent="0.25">
      <c r="A12" s="11"/>
      <c r="B12" s="11"/>
      <c r="C12" s="12"/>
      <c r="D12" s="13"/>
      <c r="G12" s="14"/>
    </row>
    <row r="13" spans="1:7" ht="18" customHeight="1" x14ac:dyDescent="0.25">
      <c r="A13" s="11"/>
      <c r="B13" s="11"/>
      <c r="C13" s="12"/>
      <c r="D13" s="13"/>
    </row>
    <row r="14" spans="1:7" ht="18" customHeight="1" x14ac:dyDescent="0.25">
      <c r="A14" s="11"/>
      <c r="B14" s="11"/>
      <c r="C14" s="12"/>
      <c r="D14" s="13"/>
    </row>
    <row r="15" spans="1:7" ht="18" customHeight="1" x14ac:dyDescent="0.25">
      <c r="A15" s="11"/>
      <c r="B15" s="11"/>
      <c r="C15" s="12"/>
      <c r="D15" s="13"/>
    </row>
    <row r="16" spans="1:7" ht="18" customHeight="1" x14ac:dyDescent="0.25">
      <c r="A16" s="11"/>
      <c r="B16" s="11"/>
      <c r="C16" s="12"/>
      <c r="D16" s="13"/>
    </row>
    <row r="17" spans="1:4" ht="18" customHeight="1" x14ac:dyDescent="0.25">
      <c r="A17" s="11"/>
      <c r="B17" s="11"/>
      <c r="C17" s="12"/>
      <c r="D17" s="13"/>
    </row>
    <row r="18" spans="1:4" ht="18" customHeight="1" x14ac:dyDescent="0.25">
      <c r="A18" s="11"/>
      <c r="B18" s="11"/>
      <c r="C18" s="12"/>
      <c r="D18" s="13"/>
    </row>
    <row r="19" spans="1:4" ht="18" customHeight="1" x14ac:dyDescent="0.25">
      <c r="A19" s="11"/>
      <c r="B19" s="11"/>
      <c r="C19" s="12"/>
      <c r="D19" s="13"/>
    </row>
    <row r="20" spans="1:4" ht="18" customHeight="1" x14ac:dyDescent="0.25">
      <c r="A20" s="11"/>
      <c r="B20" s="11"/>
      <c r="C20" s="12"/>
      <c r="D20" s="13"/>
    </row>
    <row r="21" spans="1:4" ht="18" customHeight="1" x14ac:dyDescent="0.25">
      <c r="A21" s="11"/>
      <c r="B21" s="11"/>
      <c r="C21" s="12"/>
      <c r="D21" s="13"/>
    </row>
    <row r="22" spans="1:4" ht="18" customHeight="1" x14ac:dyDescent="0.25">
      <c r="A22" s="11"/>
      <c r="B22" s="11"/>
      <c r="C22" s="12"/>
      <c r="D22" s="13"/>
    </row>
    <row r="23" spans="1:4" ht="18" customHeight="1" x14ac:dyDescent="0.25">
      <c r="A23" s="11"/>
      <c r="B23" s="11"/>
      <c r="C23" s="12"/>
      <c r="D23" s="13"/>
    </row>
    <row r="24" spans="1:4" ht="18" customHeight="1" x14ac:dyDescent="0.25">
      <c r="A24" s="11"/>
      <c r="B24" s="11"/>
      <c r="C24" s="12"/>
      <c r="D24" s="13"/>
    </row>
    <row r="25" spans="1:4" ht="18" customHeight="1" x14ac:dyDescent="0.25">
      <c r="A25" s="11"/>
      <c r="B25" s="11"/>
      <c r="C25" s="12"/>
      <c r="D25" s="13"/>
    </row>
    <row r="26" spans="1:4" ht="18" customHeight="1" x14ac:dyDescent="0.25">
      <c r="A26" s="11"/>
      <c r="B26" s="11"/>
      <c r="C26" s="12"/>
      <c r="D26" s="13"/>
    </row>
    <row r="27" spans="1:4" ht="18" customHeight="1" x14ac:dyDescent="0.25">
      <c r="A27" s="11"/>
      <c r="B27" s="11"/>
      <c r="C27" s="12"/>
      <c r="D27" s="13"/>
    </row>
    <row r="28" spans="1:4" ht="18" customHeight="1" x14ac:dyDescent="0.25">
      <c r="A28" s="11"/>
      <c r="B28" s="11"/>
      <c r="C28" s="12"/>
      <c r="D28" s="13"/>
    </row>
    <row r="29" spans="1:4" ht="18" customHeight="1" x14ac:dyDescent="0.25">
      <c r="A29" s="11"/>
      <c r="B29" s="11"/>
      <c r="C29" s="12"/>
      <c r="D29" s="13"/>
    </row>
    <row r="30" spans="1:4" ht="18" customHeight="1" x14ac:dyDescent="0.25">
      <c r="A30" s="11"/>
      <c r="B30" s="11"/>
      <c r="C30" s="12"/>
      <c r="D30" s="13"/>
    </row>
    <row r="31" spans="1:4" ht="18" customHeight="1" x14ac:dyDescent="0.25">
      <c r="A31" s="11"/>
      <c r="B31" s="11"/>
      <c r="C31" s="12"/>
      <c r="D31" s="13"/>
    </row>
    <row r="32" spans="1:4" ht="18" customHeight="1" x14ac:dyDescent="0.25">
      <c r="A32" s="11"/>
      <c r="B32" s="11"/>
      <c r="C32" s="12"/>
      <c r="D32" s="13"/>
    </row>
    <row r="33" spans="1:4" ht="18" customHeight="1" x14ac:dyDescent="0.25">
      <c r="A33" s="11"/>
      <c r="B33" s="11"/>
      <c r="C33" s="12"/>
      <c r="D33" s="13"/>
    </row>
    <row r="34" spans="1:4" ht="18" customHeight="1" x14ac:dyDescent="0.25">
      <c r="A34" s="11"/>
      <c r="B34" s="11"/>
      <c r="C34" s="12"/>
      <c r="D34" s="13"/>
    </row>
    <row r="35" spans="1:4" ht="18" customHeight="1" x14ac:dyDescent="0.25">
      <c r="A35" s="11"/>
      <c r="B35" s="11"/>
      <c r="C35" s="12"/>
      <c r="D35" s="13"/>
    </row>
    <row r="36" spans="1:4" ht="18" customHeight="1" x14ac:dyDescent="0.25">
      <c r="A36" s="11"/>
      <c r="B36" s="11"/>
      <c r="C36" s="12"/>
      <c r="D36" s="13"/>
    </row>
    <row r="37" spans="1:4" ht="18" customHeight="1" x14ac:dyDescent="0.25">
      <c r="A37" s="11"/>
      <c r="B37" s="11"/>
      <c r="C37" s="12"/>
      <c r="D37" s="13"/>
    </row>
    <row r="38" spans="1:4" ht="18" customHeight="1" x14ac:dyDescent="0.25">
      <c r="A38" s="11"/>
      <c r="B38" s="11"/>
      <c r="C38" s="12"/>
      <c r="D38" s="13"/>
    </row>
    <row r="39" spans="1:4" ht="18" customHeight="1" x14ac:dyDescent="0.25">
      <c r="A39" s="11"/>
      <c r="B39" s="11"/>
      <c r="C39" s="12"/>
      <c r="D39" s="13"/>
    </row>
    <row r="40" spans="1:4" ht="18" customHeight="1" x14ac:dyDescent="0.25">
      <c r="A40" s="11"/>
      <c r="B40" s="11"/>
      <c r="C40" s="12"/>
      <c r="D40" s="13"/>
    </row>
    <row r="41" spans="1:4" ht="18" customHeight="1" x14ac:dyDescent="0.25">
      <c r="A41" s="11"/>
      <c r="B41" s="11"/>
      <c r="C41" s="12"/>
      <c r="D41" s="13"/>
    </row>
    <row r="42" spans="1:4" ht="18" customHeight="1" x14ac:dyDescent="0.25">
      <c r="A42" s="11"/>
      <c r="B42" s="11"/>
      <c r="C42" s="12"/>
      <c r="D42" s="13"/>
    </row>
    <row r="43" spans="1:4" ht="18" customHeight="1" x14ac:dyDescent="0.25">
      <c r="A43" s="11"/>
      <c r="B43" s="11"/>
      <c r="C43" s="12"/>
      <c r="D43" s="13"/>
    </row>
    <row r="44" spans="1:4" ht="18" customHeight="1" x14ac:dyDescent="0.25">
      <c r="A44" s="11"/>
      <c r="B44" s="11"/>
      <c r="C44" s="12"/>
      <c r="D44" s="13"/>
    </row>
    <row r="45" spans="1:4" ht="18" customHeight="1" x14ac:dyDescent="0.25">
      <c r="A45" s="11"/>
      <c r="B45" s="11"/>
      <c r="C45" s="12"/>
      <c r="D45" s="13"/>
    </row>
    <row r="46" spans="1:4" ht="18" customHeight="1" x14ac:dyDescent="0.25">
      <c r="A46" s="11"/>
      <c r="B46" s="11"/>
      <c r="C46" s="12"/>
      <c r="D46" s="13"/>
    </row>
    <row r="47" spans="1:4" ht="18" customHeight="1" x14ac:dyDescent="0.25">
      <c r="A47" s="11"/>
      <c r="B47" s="11"/>
      <c r="C47" s="12"/>
      <c r="D47" s="13"/>
    </row>
    <row r="48" spans="1:4" ht="18" customHeight="1" x14ac:dyDescent="0.25">
      <c r="A48" s="11"/>
      <c r="B48" s="11"/>
      <c r="C48" s="12"/>
      <c r="D48" s="13"/>
    </row>
    <row r="49" spans="1:4" ht="18" customHeight="1" x14ac:dyDescent="0.25">
      <c r="A49" s="11"/>
      <c r="B49" s="11"/>
      <c r="C49" s="12"/>
      <c r="D49" s="13"/>
    </row>
    <row r="50" spans="1:4" ht="18" customHeight="1" x14ac:dyDescent="0.25">
      <c r="A50" s="11"/>
      <c r="B50" s="11"/>
      <c r="C50" s="12"/>
      <c r="D50" s="13"/>
    </row>
    <row r="51" spans="1:4" ht="18" customHeight="1" x14ac:dyDescent="0.25">
      <c r="A51" s="11"/>
      <c r="B51" s="11"/>
      <c r="C51" s="12"/>
      <c r="D51" s="13"/>
    </row>
    <row r="52" spans="1:4" ht="18" customHeight="1" x14ac:dyDescent="0.25">
      <c r="A52" s="11"/>
      <c r="B52" s="11"/>
      <c r="C52" s="12"/>
      <c r="D52" s="13"/>
    </row>
    <row r="53" spans="1:4" ht="18" customHeight="1" x14ac:dyDescent="0.25">
      <c r="A53" s="11"/>
      <c r="B53" s="11"/>
      <c r="C53" s="12"/>
      <c r="D53" s="13"/>
    </row>
    <row r="54" spans="1:4" ht="18" customHeight="1" x14ac:dyDescent="0.25">
      <c r="A54" s="11"/>
      <c r="B54" s="11"/>
      <c r="C54" s="12"/>
      <c r="D54" s="13"/>
    </row>
    <row r="55" spans="1:4" ht="18" customHeight="1" x14ac:dyDescent="0.25">
      <c r="A55" s="11"/>
      <c r="B55" s="11"/>
      <c r="C55" s="12"/>
      <c r="D55" s="13"/>
    </row>
    <row r="56" spans="1:4" ht="18" customHeight="1" x14ac:dyDescent="0.25">
      <c r="A56" s="11"/>
      <c r="B56" s="11"/>
      <c r="C56" s="12"/>
      <c r="D56" s="13"/>
    </row>
    <row r="57" spans="1:4" ht="18" customHeight="1" x14ac:dyDescent="0.25">
      <c r="A57" s="11"/>
      <c r="B57" s="11"/>
      <c r="C57" s="12"/>
      <c r="D57" s="13"/>
    </row>
    <row r="58" spans="1:4" ht="18" customHeight="1" x14ac:dyDescent="0.25">
      <c r="A58" s="11"/>
      <c r="B58" s="11"/>
      <c r="C58" s="12"/>
      <c r="D58" s="13"/>
    </row>
    <row r="59" spans="1:4" ht="18" customHeight="1" x14ac:dyDescent="0.25">
      <c r="A59" s="11"/>
      <c r="B59" s="11"/>
      <c r="C59" s="12"/>
      <c r="D59" s="13"/>
    </row>
    <row r="60" spans="1:4" ht="18" customHeight="1" x14ac:dyDescent="0.25">
      <c r="A60" s="11"/>
      <c r="B60" s="11"/>
      <c r="C60" s="12"/>
      <c r="D60" s="13"/>
    </row>
    <row r="61" spans="1:4" ht="18" customHeight="1" x14ac:dyDescent="0.25">
      <c r="A61" s="11"/>
      <c r="B61" s="11"/>
      <c r="C61" s="12"/>
      <c r="D61" s="13"/>
    </row>
    <row r="62" spans="1:4" ht="18" customHeight="1" x14ac:dyDescent="0.25">
      <c r="A62" s="11"/>
      <c r="B62" s="11"/>
      <c r="C62" s="12"/>
      <c r="D62" s="13"/>
    </row>
    <row r="63" spans="1:4" ht="18" customHeight="1" x14ac:dyDescent="0.25">
      <c r="A63" s="11"/>
      <c r="B63" s="11"/>
      <c r="C63" s="12"/>
      <c r="D63" s="13"/>
    </row>
    <row r="64" spans="1:4" ht="18" customHeight="1" x14ac:dyDescent="0.25">
      <c r="A64" s="11"/>
      <c r="B64" s="11"/>
      <c r="C64" s="12"/>
      <c r="D64" s="13"/>
    </row>
    <row r="65" spans="1:4" ht="18" customHeight="1" x14ac:dyDescent="0.25">
      <c r="A65" s="11"/>
      <c r="B65" s="11"/>
      <c r="C65" s="12"/>
      <c r="D65" s="13"/>
    </row>
    <row r="66" spans="1:4" ht="18" customHeight="1" x14ac:dyDescent="0.25">
      <c r="A66" s="11"/>
      <c r="B66" s="11"/>
      <c r="C66" s="12"/>
      <c r="D66" s="13"/>
    </row>
    <row r="67" spans="1:4" ht="18" customHeight="1" x14ac:dyDescent="0.25">
      <c r="A67" s="11"/>
      <c r="B67" s="11"/>
      <c r="C67" s="12"/>
      <c r="D67" s="13"/>
    </row>
    <row r="68" spans="1:4" ht="18" customHeight="1" x14ac:dyDescent="0.25">
      <c r="A68" s="11"/>
      <c r="B68" s="11"/>
      <c r="C68" s="12"/>
      <c r="D68" s="13"/>
    </row>
    <row r="69" spans="1:4" ht="18" customHeight="1" x14ac:dyDescent="0.25">
      <c r="A69" s="11"/>
      <c r="B69" s="11"/>
      <c r="C69" s="12"/>
      <c r="D69" s="13"/>
    </row>
    <row r="70" spans="1:4" ht="18" customHeight="1" x14ac:dyDescent="0.25">
      <c r="A70" s="11"/>
      <c r="B70" s="11"/>
      <c r="C70" s="12"/>
      <c r="D70" s="13"/>
    </row>
    <row r="71" spans="1:4" ht="18" customHeight="1" x14ac:dyDescent="0.25">
      <c r="A71" s="11"/>
      <c r="B71" s="11"/>
      <c r="C71" s="12"/>
      <c r="D71" s="13"/>
    </row>
    <row r="72" spans="1:4" ht="18" customHeight="1" x14ac:dyDescent="0.25">
      <c r="A72" s="11"/>
      <c r="B72" s="11"/>
      <c r="C72" s="12"/>
      <c r="D72" s="13"/>
    </row>
    <row r="73" spans="1:4" ht="18" customHeight="1" x14ac:dyDescent="0.25">
      <c r="A73" s="11"/>
      <c r="B73" s="11"/>
      <c r="C73" s="12"/>
      <c r="D73" s="13"/>
    </row>
    <row r="74" spans="1:4" ht="18" customHeight="1" x14ac:dyDescent="0.25">
      <c r="A74" s="11"/>
      <c r="B74" s="11"/>
      <c r="C74" s="12"/>
      <c r="D74" s="13"/>
    </row>
    <row r="75" spans="1:4" ht="18" customHeight="1" x14ac:dyDescent="0.25">
      <c r="A75" s="11"/>
      <c r="B75" s="11"/>
      <c r="C75" s="12"/>
      <c r="D75" s="13"/>
    </row>
    <row r="76" spans="1:4" ht="18" customHeight="1" x14ac:dyDescent="0.25">
      <c r="A76" s="11"/>
      <c r="B76" s="11"/>
      <c r="C76" s="12"/>
      <c r="D76" s="13"/>
    </row>
    <row r="77" spans="1:4" ht="18" customHeight="1" x14ac:dyDescent="0.25">
      <c r="A77" s="11"/>
      <c r="B77" s="11"/>
      <c r="C77" s="12"/>
      <c r="D77" s="13"/>
    </row>
    <row r="78" spans="1:4" ht="18" customHeight="1" x14ac:dyDescent="0.25">
      <c r="A78" s="11"/>
      <c r="B78" s="11"/>
      <c r="C78" s="12"/>
      <c r="D78" s="13"/>
    </row>
    <row r="79" spans="1:4" ht="18" customHeight="1" x14ac:dyDescent="0.25">
      <c r="A79" s="11"/>
      <c r="B79" s="11"/>
      <c r="C79" s="12"/>
      <c r="D79" s="13"/>
    </row>
    <row r="80" spans="1:4" ht="18" customHeight="1" x14ac:dyDescent="0.25">
      <c r="A80" s="11"/>
      <c r="B80" s="11"/>
      <c r="C80" s="12"/>
      <c r="D80" s="13"/>
    </row>
    <row r="81" spans="1:4" ht="18" customHeight="1" x14ac:dyDescent="0.25">
      <c r="A81" s="11"/>
      <c r="B81" s="11"/>
      <c r="C81" s="12"/>
      <c r="D81" s="13"/>
    </row>
    <row r="82" spans="1:4" ht="18" customHeight="1" x14ac:dyDescent="0.25">
      <c r="A82" s="11"/>
      <c r="B82" s="11"/>
      <c r="C82" s="12"/>
      <c r="D82" s="13"/>
    </row>
    <row r="83" spans="1:4" ht="18" customHeight="1" x14ac:dyDescent="0.25">
      <c r="A83" s="11"/>
      <c r="B83" s="11"/>
      <c r="C83" s="12"/>
      <c r="D83" s="13"/>
    </row>
    <row r="84" spans="1:4" ht="18" customHeight="1" x14ac:dyDescent="0.25">
      <c r="A84" s="11"/>
      <c r="B84" s="11"/>
      <c r="C84" s="12"/>
      <c r="D84" s="13"/>
    </row>
    <row r="85" spans="1:4" ht="18" customHeight="1" x14ac:dyDescent="0.25">
      <c r="A85" s="11"/>
      <c r="B85" s="11"/>
      <c r="C85" s="12"/>
      <c r="D85" s="13"/>
    </row>
    <row r="86" spans="1:4" ht="18" customHeight="1" x14ac:dyDescent="0.25">
      <c r="A86" s="11"/>
      <c r="B86" s="11"/>
      <c r="C86" s="12"/>
      <c r="D86" s="13"/>
    </row>
    <row r="87" spans="1:4" ht="18" customHeight="1" x14ac:dyDescent="0.25">
      <c r="A87" s="11"/>
      <c r="B87" s="11"/>
      <c r="C87" s="12"/>
      <c r="D87" s="13"/>
    </row>
    <row r="88" spans="1:4" ht="18" customHeight="1" x14ac:dyDescent="0.25">
      <c r="A88" s="11"/>
      <c r="B88" s="11"/>
      <c r="C88" s="12"/>
      <c r="D88" s="13"/>
    </row>
    <row r="89" spans="1:4" ht="18" customHeight="1" x14ac:dyDescent="0.25">
      <c r="A89" s="11"/>
      <c r="B89" s="11"/>
      <c r="C89" s="12"/>
      <c r="D89" s="13"/>
    </row>
    <row r="90" spans="1:4" ht="18" customHeight="1" x14ac:dyDescent="0.25">
      <c r="A90" s="11"/>
      <c r="B90" s="11"/>
      <c r="C90" s="12"/>
      <c r="D90" s="13"/>
    </row>
    <row r="91" spans="1:4" ht="18" customHeight="1" x14ac:dyDescent="0.25">
      <c r="A91" s="11"/>
      <c r="B91" s="11"/>
      <c r="C91" s="12"/>
      <c r="D91" s="13"/>
    </row>
    <row r="92" spans="1:4" ht="18" customHeight="1" x14ac:dyDescent="0.25">
      <c r="A92" s="11"/>
      <c r="B92" s="11"/>
      <c r="C92" s="12"/>
      <c r="D92" s="13"/>
    </row>
    <row r="93" spans="1:4" ht="18" customHeight="1" x14ac:dyDescent="0.25">
      <c r="A93" s="11"/>
      <c r="B93" s="11"/>
      <c r="C93" s="12"/>
      <c r="D93" s="13"/>
    </row>
    <row r="94" spans="1:4" ht="18" customHeight="1" x14ac:dyDescent="0.25">
      <c r="A94" s="11"/>
      <c r="B94" s="11"/>
      <c r="C94" s="12"/>
      <c r="D94" s="13"/>
    </row>
    <row r="95" spans="1:4" ht="18" customHeight="1" x14ac:dyDescent="0.25">
      <c r="A95" s="11"/>
      <c r="B95" s="11"/>
      <c r="C95" s="12"/>
      <c r="D95" s="13"/>
    </row>
    <row r="96" spans="1:4" ht="18" customHeight="1" x14ac:dyDescent="0.25">
      <c r="A96" s="11"/>
      <c r="B96" s="11"/>
      <c r="C96" s="12"/>
      <c r="D96" s="13"/>
    </row>
    <row r="97" spans="1:4" ht="18" customHeight="1" x14ac:dyDescent="0.25">
      <c r="A97" s="11"/>
      <c r="B97" s="11"/>
      <c r="C97" s="12"/>
      <c r="D97" s="13"/>
    </row>
    <row r="98" spans="1:4" ht="18" customHeight="1" x14ac:dyDescent="0.25">
      <c r="A98" s="11"/>
      <c r="B98" s="11"/>
      <c r="C98" s="12"/>
      <c r="D98" s="13"/>
    </row>
    <row r="99" spans="1:4" ht="18" customHeight="1" x14ac:dyDescent="0.25">
      <c r="A99" s="11"/>
      <c r="B99" s="11"/>
      <c r="C99" s="12"/>
      <c r="D99" s="13"/>
    </row>
    <row r="100" spans="1:4" ht="18" customHeight="1" x14ac:dyDescent="0.25">
      <c r="A100" s="11"/>
      <c r="B100" s="11"/>
      <c r="C100" s="12"/>
      <c r="D100" s="13"/>
    </row>
    <row r="101" spans="1:4" ht="18" customHeight="1" x14ac:dyDescent="0.25">
      <c r="A101" s="11"/>
      <c r="B101" s="11"/>
      <c r="C101" s="12"/>
      <c r="D101" s="13"/>
    </row>
    <row r="102" spans="1:4" ht="18" customHeight="1" x14ac:dyDescent="0.25">
      <c r="A102" s="11"/>
      <c r="B102" s="11"/>
      <c r="C102" s="12"/>
      <c r="D102" s="13"/>
    </row>
    <row r="103" spans="1:4" ht="18" customHeight="1" x14ac:dyDescent="0.25">
      <c r="A103" s="11"/>
      <c r="B103" s="11"/>
      <c r="C103" s="12"/>
      <c r="D103" s="13"/>
    </row>
    <row r="104" spans="1:4" ht="18" customHeight="1" x14ac:dyDescent="0.25">
      <c r="A104" s="11"/>
      <c r="B104" s="11"/>
      <c r="C104" s="12"/>
      <c r="D104" s="13"/>
    </row>
    <row r="105" spans="1:4" ht="18" customHeight="1" x14ac:dyDescent="0.25">
      <c r="A105" s="11"/>
      <c r="B105" s="11"/>
      <c r="C105" s="12"/>
      <c r="D105" s="13"/>
    </row>
    <row r="106" spans="1:4" ht="18" customHeight="1" x14ac:dyDescent="0.25">
      <c r="A106" s="11"/>
      <c r="B106" s="11"/>
      <c r="C106" s="12"/>
      <c r="D106" s="13"/>
    </row>
    <row r="107" spans="1:4" ht="18" customHeight="1" x14ac:dyDescent="0.25">
      <c r="A107" s="11"/>
      <c r="B107" s="11"/>
      <c r="C107" s="12"/>
      <c r="D107" s="13"/>
    </row>
    <row r="108" spans="1:4" ht="18" customHeight="1" x14ac:dyDescent="0.25">
      <c r="A108" s="11"/>
      <c r="B108" s="11"/>
      <c r="C108" s="12"/>
      <c r="D108" s="13"/>
    </row>
    <row r="109" spans="1:4" ht="18" customHeight="1" x14ac:dyDescent="0.25">
      <c r="A109" s="11"/>
      <c r="B109" s="11"/>
      <c r="C109" s="12"/>
      <c r="D109" s="13"/>
    </row>
    <row r="110" spans="1:4" ht="18" customHeight="1" x14ac:dyDescent="0.25">
      <c r="A110" s="11"/>
      <c r="B110" s="11"/>
      <c r="C110" s="12"/>
      <c r="D110" s="13"/>
    </row>
  </sheetData>
  <sheetProtection algorithmName="SHA-512" hashValue="MfYcqltLCemdA3uqiKA/pcL5iFYXi/8ipou594hZfn1JflzGKdLraD7ndBWVdihTsUWyaFVb6ZV84ARcd+ehWA==" saltValue="dnbi5dYW4xYlDors6RSEXQ==" spinCount="100000" sheet="1" objects="1" scenarios="1"/>
  <mergeCells count="7">
    <mergeCell ref="A6:A7"/>
    <mergeCell ref="B6:B7"/>
    <mergeCell ref="C6:C7"/>
    <mergeCell ref="D6:D7"/>
    <mergeCell ref="E6:E7"/>
    <mergeCell ref="F6:F7"/>
    <mergeCell ref="A2:D2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03FFA-6362-4604-8C38-0D198BBCBE5B}">
  <sheetPr>
    <pageSetUpPr fitToPage="1"/>
  </sheetPr>
  <dimension ref="A1:G109"/>
  <sheetViews>
    <sheetView view="pageBreakPreview" zoomScale="96" zoomScaleNormal="100" zoomScaleSheetLayoutView="96" workbookViewId="0">
      <selection activeCell="E10" sqref="E10"/>
    </sheetView>
  </sheetViews>
  <sheetFormatPr defaultRowHeight="15" x14ac:dyDescent="0.25"/>
  <cols>
    <col min="1" max="1" width="17.42578125" customWidth="1"/>
    <col min="2" max="2" width="46.28515625" customWidth="1"/>
    <col min="3" max="4" width="8.7109375" customWidth="1"/>
    <col min="5" max="5" width="14.7109375" customWidth="1"/>
    <col min="6" max="6" width="23.140625" customWidth="1"/>
    <col min="7" max="7" width="13.28515625" bestFit="1" customWidth="1"/>
  </cols>
  <sheetData>
    <row r="1" spans="1:7" ht="15.75" x14ac:dyDescent="0.25">
      <c r="A1" s="111" t="s">
        <v>287</v>
      </c>
      <c r="B1" s="111"/>
      <c r="C1" s="111"/>
      <c r="D1" s="111"/>
      <c r="E1" s="4"/>
      <c r="F1" s="4"/>
    </row>
    <row r="2" spans="1:7" ht="15.75" x14ac:dyDescent="0.25">
      <c r="A2" s="112" t="s">
        <v>288</v>
      </c>
      <c r="B2" s="112"/>
      <c r="C2" s="112"/>
      <c r="D2" s="112"/>
      <c r="E2" s="4"/>
      <c r="F2" s="4"/>
    </row>
    <row r="3" spans="1:7" ht="18" customHeight="1" x14ac:dyDescent="0.25">
      <c r="A3" s="113"/>
      <c r="B3" s="29"/>
      <c r="C3" s="40"/>
      <c r="D3" s="41"/>
      <c r="E3" s="30"/>
      <c r="F3" s="30"/>
      <c r="G3" s="14"/>
    </row>
    <row r="4" spans="1:7" ht="18" customHeight="1" x14ac:dyDescent="0.25">
      <c r="A4" s="105" t="s">
        <v>268</v>
      </c>
      <c r="B4" s="106" t="s">
        <v>140</v>
      </c>
      <c r="C4" s="40"/>
      <c r="D4" s="41"/>
      <c r="E4" s="30"/>
      <c r="F4" s="49">
        <f>SUM(F8:F10)</f>
        <v>0</v>
      </c>
    </row>
    <row r="5" spans="1:7" ht="18" customHeight="1" thickBot="1" x14ac:dyDescent="0.3">
      <c r="A5" s="105"/>
      <c r="B5" s="106"/>
      <c r="C5" s="40"/>
      <c r="D5" s="41"/>
      <c r="E5" s="36"/>
      <c r="F5" s="36"/>
    </row>
    <row r="6" spans="1:7" ht="15" customHeight="1" x14ac:dyDescent="0.25">
      <c r="A6" s="80" t="s">
        <v>272</v>
      </c>
      <c r="B6" s="81" t="s">
        <v>0</v>
      </c>
      <c r="C6" s="82" t="s">
        <v>1</v>
      </c>
      <c r="D6" s="81" t="s">
        <v>2</v>
      </c>
      <c r="E6" s="83" t="s">
        <v>3</v>
      </c>
      <c r="F6" s="83" t="s">
        <v>271</v>
      </c>
    </row>
    <row r="7" spans="1:7" ht="18.75" customHeight="1" thickBot="1" x14ac:dyDescent="0.3">
      <c r="A7" s="84"/>
      <c r="B7" s="85"/>
      <c r="C7" s="86"/>
      <c r="D7" s="85"/>
      <c r="E7" s="87"/>
      <c r="F7" s="87"/>
    </row>
    <row r="8" spans="1:7" ht="18" customHeight="1" x14ac:dyDescent="0.25">
      <c r="A8" s="92" t="s">
        <v>76</v>
      </c>
      <c r="B8" s="2" t="s">
        <v>77</v>
      </c>
      <c r="C8" s="8">
        <v>1</v>
      </c>
      <c r="D8" s="3" t="s">
        <v>62</v>
      </c>
      <c r="E8" s="103"/>
      <c r="F8" s="26">
        <f t="shared" ref="F8:F10" si="0">E8*C8</f>
        <v>0</v>
      </c>
    </row>
    <row r="9" spans="1:7" ht="18" customHeight="1" x14ac:dyDescent="0.25">
      <c r="A9" s="92" t="s">
        <v>78</v>
      </c>
      <c r="B9" s="2" t="s">
        <v>137</v>
      </c>
      <c r="C9" s="8">
        <v>1</v>
      </c>
      <c r="D9" s="3" t="s">
        <v>10</v>
      </c>
      <c r="E9" s="103"/>
      <c r="F9" s="26">
        <f t="shared" si="0"/>
        <v>0</v>
      </c>
    </row>
    <row r="10" spans="1:7" ht="18" customHeight="1" thickBot="1" x14ac:dyDescent="0.3">
      <c r="A10" s="109" t="s">
        <v>79</v>
      </c>
      <c r="B10" s="45" t="s">
        <v>80</v>
      </c>
      <c r="C10" s="43">
        <v>8</v>
      </c>
      <c r="D10" s="44" t="s">
        <v>81</v>
      </c>
      <c r="E10" s="110"/>
      <c r="F10" s="35">
        <f t="shared" si="0"/>
        <v>0</v>
      </c>
    </row>
    <row r="11" spans="1:7" ht="18" customHeight="1" x14ac:dyDescent="0.25">
      <c r="A11" s="11"/>
      <c r="B11" s="11"/>
      <c r="C11" s="12"/>
      <c r="D11" s="13"/>
      <c r="G11" s="14"/>
    </row>
    <row r="12" spans="1:7" ht="18" customHeight="1" x14ac:dyDescent="0.25">
      <c r="A12" s="11"/>
      <c r="B12" s="11"/>
      <c r="C12" s="12"/>
      <c r="D12" s="13"/>
    </row>
    <row r="13" spans="1:7" ht="18" customHeight="1" x14ac:dyDescent="0.25">
      <c r="A13" s="11"/>
      <c r="B13" s="11"/>
      <c r="C13" s="12"/>
      <c r="D13" s="13"/>
    </row>
    <row r="14" spans="1:7" ht="18" customHeight="1" x14ac:dyDescent="0.25">
      <c r="A14" s="11"/>
      <c r="B14" s="11"/>
      <c r="C14" s="12"/>
      <c r="D14" s="13"/>
    </row>
    <row r="15" spans="1:7" ht="18" customHeight="1" x14ac:dyDescent="0.25">
      <c r="A15" s="11"/>
      <c r="B15" s="11"/>
      <c r="C15" s="12"/>
      <c r="D15" s="13"/>
    </row>
    <row r="16" spans="1:7" ht="18" customHeight="1" x14ac:dyDescent="0.25">
      <c r="A16" s="11"/>
      <c r="B16" s="11"/>
      <c r="C16" s="12"/>
      <c r="D16" s="13"/>
    </row>
    <row r="17" spans="1:4" ht="18" customHeight="1" x14ac:dyDescent="0.25">
      <c r="A17" s="11"/>
      <c r="B17" s="11"/>
      <c r="C17" s="12"/>
      <c r="D17" s="13"/>
    </row>
    <row r="18" spans="1:4" ht="18" customHeight="1" x14ac:dyDescent="0.25">
      <c r="A18" s="11"/>
      <c r="B18" s="11"/>
      <c r="C18" s="12"/>
      <c r="D18" s="13"/>
    </row>
    <row r="19" spans="1:4" ht="18" customHeight="1" x14ac:dyDescent="0.25">
      <c r="A19" s="11"/>
      <c r="B19" s="11"/>
      <c r="C19" s="12"/>
      <c r="D19" s="13"/>
    </row>
    <row r="20" spans="1:4" ht="18" customHeight="1" x14ac:dyDescent="0.25">
      <c r="A20" s="11"/>
      <c r="B20" s="11"/>
      <c r="C20" s="12"/>
      <c r="D20" s="13"/>
    </row>
    <row r="21" spans="1:4" ht="18" customHeight="1" x14ac:dyDescent="0.25">
      <c r="A21" s="11"/>
      <c r="B21" s="11"/>
      <c r="C21" s="12"/>
      <c r="D21" s="13"/>
    </row>
    <row r="22" spans="1:4" ht="18" customHeight="1" x14ac:dyDescent="0.25">
      <c r="A22" s="11"/>
      <c r="B22" s="11"/>
      <c r="C22" s="12"/>
      <c r="D22" s="13"/>
    </row>
    <row r="23" spans="1:4" ht="18" customHeight="1" x14ac:dyDescent="0.25">
      <c r="A23" s="11"/>
      <c r="B23" s="11"/>
      <c r="C23" s="12"/>
      <c r="D23" s="13"/>
    </row>
    <row r="24" spans="1:4" ht="18" customHeight="1" x14ac:dyDescent="0.25">
      <c r="A24" s="11"/>
      <c r="B24" s="11"/>
      <c r="C24" s="12"/>
      <c r="D24" s="13"/>
    </row>
    <row r="25" spans="1:4" ht="18" customHeight="1" x14ac:dyDescent="0.25">
      <c r="A25" s="11"/>
      <c r="B25" s="11"/>
      <c r="C25" s="12"/>
      <c r="D25" s="13"/>
    </row>
    <row r="26" spans="1:4" ht="18" customHeight="1" x14ac:dyDescent="0.25">
      <c r="A26" s="11"/>
      <c r="B26" s="11"/>
      <c r="C26" s="12"/>
      <c r="D26" s="13"/>
    </row>
    <row r="27" spans="1:4" ht="18" customHeight="1" x14ac:dyDescent="0.25">
      <c r="A27" s="11"/>
      <c r="B27" s="11"/>
      <c r="C27" s="12"/>
      <c r="D27" s="13"/>
    </row>
    <row r="28" spans="1:4" ht="18" customHeight="1" x14ac:dyDescent="0.25">
      <c r="A28" s="11"/>
      <c r="B28" s="11"/>
      <c r="C28" s="12"/>
      <c r="D28" s="13"/>
    </row>
    <row r="29" spans="1:4" ht="18" customHeight="1" x14ac:dyDescent="0.25">
      <c r="A29" s="11"/>
      <c r="B29" s="11"/>
      <c r="C29" s="12"/>
      <c r="D29" s="13"/>
    </row>
    <row r="30" spans="1:4" ht="18" customHeight="1" x14ac:dyDescent="0.25">
      <c r="A30" s="11"/>
      <c r="B30" s="11"/>
      <c r="C30" s="12"/>
      <c r="D30" s="13"/>
    </row>
    <row r="31" spans="1:4" ht="18" customHeight="1" x14ac:dyDescent="0.25">
      <c r="A31" s="11"/>
      <c r="B31" s="11"/>
      <c r="C31" s="12"/>
      <c r="D31" s="13"/>
    </row>
    <row r="32" spans="1:4" ht="18" customHeight="1" x14ac:dyDescent="0.25">
      <c r="A32" s="11"/>
      <c r="B32" s="11"/>
      <c r="C32" s="12"/>
      <c r="D32" s="13"/>
    </row>
    <row r="33" spans="1:4" ht="18" customHeight="1" x14ac:dyDescent="0.25">
      <c r="A33" s="11"/>
      <c r="B33" s="11"/>
      <c r="C33" s="12"/>
      <c r="D33" s="13"/>
    </row>
    <row r="34" spans="1:4" ht="18" customHeight="1" x14ac:dyDescent="0.25">
      <c r="A34" s="11"/>
      <c r="B34" s="11"/>
      <c r="C34" s="12"/>
      <c r="D34" s="13"/>
    </row>
    <row r="35" spans="1:4" ht="18" customHeight="1" x14ac:dyDescent="0.25">
      <c r="A35" s="11"/>
      <c r="B35" s="11"/>
      <c r="C35" s="12"/>
      <c r="D35" s="13"/>
    </row>
    <row r="36" spans="1:4" ht="18" customHeight="1" x14ac:dyDescent="0.25">
      <c r="A36" s="11"/>
      <c r="B36" s="11"/>
      <c r="C36" s="12"/>
      <c r="D36" s="13"/>
    </row>
    <row r="37" spans="1:4" ht="18" customHeight="1" x14ac:dyDescent="0.25">
      <c r="A37" s="11"/>
      <c r="B37" s="11"/>
      <c r="C37" s="12"/>
      <c r="D37" s="13"/>
    </row>
    <row r="38" spans="1:4" ht="18" customHeight="1" x14ac:dyDescent="0.25">
      <c r="A38" s="11"/>
      <c r="B38" s="11"/>
      <c r="C38" s="12"/>
      <c r="D38" s="13"/>
    </row>
    <row r="39" spans="1:4" ht="18" customHeight="1" x14ac:dyDescent="0.25">
      <c r="A39" s="11"/>
      <c r="B39" s="11"/>
      <c r="C39" s="12"/>
      <c r="D39" s="13"/>
    </row>
    <row r="40" spans="1:4" ht="18" customHeight="1" x14ac:dyDescent="0.25">
      <c r="A40" s="11"/>
      <c r="B40" s="11"/>
      <c r="C40" s="12"/>
      <c r="D40" s="13"/>
    </row>
    <row r="41" spans="1:4" ht="18" customHeight="1" x14ac:dyDescent="0.25">
      <c r="A41" s="11"/>
      <c r="B41" s="11"/>
      <c r="C41" s="12"/>
      <c r="D41" s="13"/>
    </row>
    <row r="42" spans="1:4" ht="18" customHeight="1" x14ac:dyDescent="0.25">
      <c r="A42" s="11"/>
      <c r="B42" s="11"/>
      <c r="C42" s="12"/>
      <c r="D42" s="13"/>
    </row>
    <row r="43" spans="1:4" ht="18" customHeight="1" x14ac:dyDescent="0.25">
      <c r="A43" s="11"/>
      <c r="B43" s="11"/>
      <c r="C43" s="12"/>
      <c r="D43" s="13"/>
    </row>
    <row r="44" spans="1:4" ht="18" customHeight="1" x14ac:dyDescent="0.25">
      <c r="A44" s="11"/>
      <c r="B44" s="11"/>
      <c r="C44" s="12"/>
      <c r="D44" s="13"/>
    </row>
    <row r="45" spans="1:4" ht="18" customHeight="1" x14ac:dyDescent="0.25">
      <c r="A45" s="11"/>
      <c r="B45" s="11"/>
      <c r="C45" s="12"/>
      <c r="D45" s="13"/>
    </row>
    <row r="46" spans="1:4" ht="18" customHeight="1" x14ac:dyDescent="0.25">
      <c r="A46" s="11"/>
      <c r="B46" s="11"/>
      <c r="C46" s="12"/>
      <c r="D46" s="13"/>
    </row>
    <row r="47" spans="1:4" ht="18" customHeight="1" x14ac:dyDescent="0.25">
      <c r="A47" s="11"/>
      <c r="B47" s="11"/>
      <c r="C47" s="12"/>
      <c r="D47" s="13"/>
    </row>
    <row r="48" spans="1:4" ht="18" customHeight="1" x14ac:dyDescent="0.25">
      <c r="A48" s="11"/>
      <c r="B48" s="11"/>
      <c r="C48" s="12"/>
      <c r="D48" s="13"/>
    </row>
    <row r="49" spans="1:4" ht="18" customHeight="1" x14ac:dyDescent="0.25">
      <c r="A49" s="11"/>
      <c r="B49" s="11"/>
      <c r="C49" s="12"/>
      <c r="D49" s="13"/>
    </row>
    <row r="50" spans="1:4" ht="18" customHeight="1" x14ac:dyDescent="0.25">
      <c r="A50" s="11"/>
      <c r="B50" s="11"/>
      <c r="C50" s="12"/>
      <c r="D50" s="13"/>
    </row>
    <row r="51" spans="1:4" ht="18" customHeight="1" x14ac:dyDescent="0.25">
      <c r="A51" s="11"/>
      <c r="B51" s="11"/>
      <c r="C51" s="12"/>
      <c r="D51" s="13"/>
    </row>
    <row r="52" spans="1:4" ht="18" customHeight="1" x14ac:dyDescent="0.25">
      <c r="A52" s="11"/>
      <c r="B52" s="11"/>
      <c r="C52" s="12"/>
      <c r="D52" s="13"/>
    </row>
    <row r="53" spans="1:4" ht="18" customHeight="1" x14ac:dyDescent="0.25">
      <c r="A53" s="11"/>
      <c r="B53" s="11"/>
      <c r="C53" s="12"/>
      <c r="D53" s="13"/>
    </row>
    <row r="54" spans="1:4" ht="18" customHeight="1" x14ac:dyDescent="0.25">
      <c r="A54" s="11"/>
      <c r="B54" s="11"/>
      <c r="C54" s="12"/>
      <c r="D54" s="13"/>
    </row>
    <row r="55" spans="1:4" ht="18" customHeight="1" x14ac:dyDescent="0.25">
      <c r="A55" s="11"/>
      <c r="B55" s="11"/>
      <c r="C55" s="12"/>
      <c r="D55" s="13"/>
    </row>
    <row r="56" spans="1:4" ht="18" customHeight="1" x14ac:dyDescent="0.25">
      <c r="A56" s="11"/>
      <c r="B56" s="11"/>
      <c r="C56" s="12"/>
      <c r="D56" s="13"/>
    </row>
    <row r="57" spans="1:4" ht="18" customHeight="1" x14ac:dyDescent="0.25">
      <c r="A57" s="11"/>
      <c r="B57" s="11"/>
      <c r="C57" s="12"/>
      <c r="D57" s="13"/>
    </row>
    <row r="58" spans="1:4" ht="18" customHeight="1" x14ac:dyDescent="0.25">
      <c r="A58" s="11"/>
      <c r="B58" s="11"/>
      <c r="C58" s="12"/>
      <c r="D58" s="13"/>
    </row>
    <row r="59" spans="1:4" ht="18" customHeight="1" x14ac:dyDescent="0.25">
      <c r="A59" s="11"/>
      <c r="B59" s="11"/>
      <c r="C59" s="12"/>
      <c r="D59" s="13"/>
    </row>
    <row r="60" spans="1:4" ht="18" customHeight="1" x14ac:dyDescent="0.25">
      <c r="A60" s="11"/>
      <c r="B60" s="11"/>
      <c r="C60" s="12"/>
      <c r="D60" s="13"/>
    </row>
    <row r="61" spans="1:4" ht="18" customHeight="1" x14ac:dyDescent="0.25">
      <c r="A61" s="11"/>
      <c r="B61" s="11"/>
      <c r="C61" s="12"/>
      <c r="D61" s="13"/>
    </row>
    <row r="62" spans="1:4" ht="18" customHeight="1" x14ac:dyDescent="0.25">
      <c r="A62" s="11"/>
      <c r="B62" s="11"/>
      <c r="C62" s="12"/>
      <c r="D62" s="13"/>
    </row>
    <row r="63" spans="1:4" ht="18" customHeight="1" x14ac:dyDescent="0.25">
      <c r="A63" s="11"/>
      <c r="B63" s="11"/>
      <c r="C63" s="12"/>
      <c r="D63" s="13"/>
    </row>
    <row r="64" spans="1:4" ht="18" customHeight="1" x14ac:dyDescent="0.25">
      <c r="A64" s="11"/>
      <c r="B64" s="11"/>
      <c r="C64" s="12"/>
      <c r="D64" s="13"/>
    </row>
    <row r="65" spans="1:4" ht="18" customHeight="1" x14ac:dyDescent="0.25">
      <c r="A65" s="11"/>
      <c r="B65" s="11"/>
      <c r="C65" s="12"/>
      <c r="D65" s="13"/>
    </row>
    <row r="66" spans="1:4" ht="18" customHeight="1" x14ac:dyDescent="0.25">
      <c r="A66" s="11"/>
      <c r="B66" s="11"/>
      <c r="C66" s="12"/>
      <c r="D66" s="13"/>
    </row>
    <row r="67" spans="1:4" ht="18" customHeight="1" x14ac:dyDescent="0.25">
      <c r="A67" s="11"/>
      <c r="B67" s="11"/>
      <c r="C67" s="12"/>
      <c r="D67" s="13"/>
    </row>
    <row r="68" spans="1:4" ht="18" customHeight="1" x14ac:dyDescent="0.25">
      <c r="A68" s="11"/>
      <c r="B68" s="11"/>
      <c r="C68" s="12"/>
      <c r="D68" s="13"/>
    </row>
    <row r="69" spans="1:4" ht="18" customHeight="1" x14ac:dyDescent="0.25">
      <c r="A69" s="11"/>
      <c r="B69" s="11"/>
      <c r="C69" s="12"/>
      <c r="D69" s="13"/>
    </row>
    <row r="70" spans="1:4" ht="18" customHeight="1" x14ac:dyDescent="0.25">
      <c r="A70" s="11"/>
      <c r="B70" s="11"/>
      <c r="C70" s="12"/>
      <c r="D70" s="13"/>
    </row>
    <row r="71" spans="1:4" ht="18" customHeight="1" x14ac:dyDescent="0.25">
      <c r="A71" s="11"/>
      <c r="B71" s="11"/>
      <c r="C71" s="12"/>
      <c r="D71" s="13"/>
    </row>
    <row r="72" spans="1:4" ht="18" customHeight="1" x14ac:dyDescent="0.25">
      <c r="A72" s="11"/>
      <c r="B72" s="11"/>
      <c r="C72" s="12"/>
      <c r="D72" s="13"/>
    </row>
    <row r="73" spans="1:4" ht="18" customHeight="1" x14ac:dyDescent="0.25">
      <c r="A73" s="11"/>
      <c r="B73" s="11"/>
      <c r="C73" s="12"/>
      <c r="D73" s="13"/>
    </row>
    <row r="74" spans="1:4" ht="18" customHeight="1" x14ac:dyDescent="0.25">
      <c r="A74" s="11"/>
      <c r="B74" s="11"/>
      <c r="C74" s="12"/>
      <c r="D74" s="13"/>
    </row>
    <row r="75" spans="1:4" ht="18" customHeight="1" x14ac:dyDescent="0.25">
      <c r="A75" s="11"/>
      <c r="B75" s="11"/>
      <c r="C75" s="12"/>
      <c r="D75" s="13"/>
    </row>
    <row r="76" spans="1:4" ht="18" customHeight="1" x14ac:dyDescent="0.25">
      <c r="A76" s="11"/>
      <c r="B76" s="11"/>
      <c r="C76" s="12"/>
      <c r="D76" s="13"/>
    </row>
    <row r="77" spans="1:4" ht="18" customHeight="1" x14ac:dyDescent="0.25">
      <c r="A77" s="11"/>
      <c r="B77" s="11"/>
      <c r="C77" s="12"/>
      <c r="D77" s="13"/>
    </row>
    <row r="78" spans="1:4" ht="18" customHeight="1" x14ac:dyDescent="0.25">
      <c r="A78" s="11"/>
      <c r="B78" s="11"/>
      <c r="C78" s="12"/>
      <c r="D78" s="13"/>
    </row>
    <row r="79" spans="1:4" ht="18" customHeight="1" x14ac:dyDescent="0.25">
      <c r="A79" s="11"/>
      <c r="B79" s="11"/>
      <c r="C79" s="12"/>
      <c r="D79" s="13"/>
    </row>
    <row r="80" spans="1:4" ht="18" customHeight="1" x14ac:dyDescent="0.25">
      <c r="A80" s="11"/>
      <c r="B80" s="11"/>
      <c r="C80" s="12"/>
      <c r="D80" s="13"/>
    </row>
    <row r="81" spans="1:4" ht="18" customHeight="1" x14ac:dyDescent="0.25">
      <c r="A81" s="11"/>
      <c r="B81" s="11"/>
      <c r="C81" s="12"/>
      <c r="D81" s="13"/>
    </row>
    <row r="82" spans="1:4" ht="18" customHeight="1" x14ac:dyDescent="0.25">
      <c r="A82" s="11"/>
      <c r="B82" s="11"/>
      <c r="C82" s="12"/>
      <c r="D82" s="13"/>
    </row>
    <row r="83" spans="1:4" ht="18" customHeight="1" x14ac:dyDescent="0.25">
      <c r="A83" s="11"/>
      <c r="B83" s="11"/>
      <c r="C83" s="12"/>
      <c r="D83" s="13"/>
    </row>
    <row r="84" spans="1:4" ht="18" customHeight="1" x14ac:dyDescent="0.25">
      <c r="A84" s="11"/>
      <c r="B84" s="11"/>
      <c r="C84" s="12"/>
      <c r="D84" s="13"/>
    </row>
    <row r="85" spans="1:4" ht="18" customHeight="1" x14ac:dyDescent="0.25">
      <c r="A85" s="11"/>
      <c r="B85" s="11"/>
      <c r="C85" s="12"/>
      <c r="D85" s="13"/>
    </row>
    <row r="86" spans="1:4" ht="18" customHeight="1" x14ac:dyDescent="0.25">
      <c r="A86" s="11"/>
      <c r="B86" s="11"/>
      <c r="C86" s="12"/>
      <c r="D86" s="13"/>
    </row>
    <row r="87" spans="1:4" ht="18" customHeight="1" x14ac:dyDescent="0.25">
      <c r="A87" s="11"/>
      <c r="B87" s="11"/>
      <c r="C87" s="12"/>
      <c r="D87" s="13"/>
    </row>
    <row r="88" spans="1:4" ht="18" customHeight="1" x14ac:dyDescent="0.25">
      <c r="A88" s="11"/>
      <c r="B88" s="11"/>
      <c r="C88" s="12"/>
      <c r="D88" s="13"/>
    </row>
    <row r="89" spans="1:4" ht="18" customHeight="1" x14ac:dyDescent="0.25">
      <c r="A89" s="11"/>
      <c r="B89" s="11"/>
      <c r="C89" s="12"/>
      <c r="D89" s="13"/>
    </row>
    <row r="90" spans="1:4" ht="18" customHeight="1" x14ac:dyDescent="0.25">
      <c r="A90" s="11"/>
      <c r="B90" s="11"/>
      <c r="C90" s="12"/>
      <c r="D90" s="13"/>
    </row>
    <row r="91" spans="1:4" ht="18" customHeight="1" x14ac:dyDescent="0.25">
      <c r="A91" s="11"/>
      <c r="B91" s="11"/>
      <c r="C91" s="12"/>
      <c r="D91" s="13"/>
    </row>
    <row r="92" spans="1:4" ht="18" customHeight="1" x14ac:dyDescent="0.25">
      <c r="A92" s="11"/>
      <c r="B92" s="11"/>
      <c r="C92" s="12"/>
      <c r="D92" s="13"/>
    </row>
    <row r="93" spans="1:4" ht="18" customHeight="1" x14ac:dyDescent="0.25">
      <c r="A93" s="11"/>
      <c r="B93" s="11"/>
      <c r="C93" s="12"/>
      <c r="D93" s="13"/>
    </row>
    <row r="94" spans="1:4" ht="18" customHeight="1" x14ac:dyDescent="0.25">
      <c r="A94" s="11"/>
      <c r="B94" s="11"/>
      <c r="C94" s="12"/>
      <c r="D94" s="13"/>
    </row>
    <row r="95" spans="1:4" ht="18" customHeight="1" x14ac:dyDescent="0.25">
      <c r="A95" s="11"/>
      <c r="B95" s="11"/>
      <c r="C95" s="12"/>
      <c r="D95" s="13"/>
    </row>
    <row r="96" spans="1:4" ht="18" customHeight="1" x14ac:dyDescent="0.25">
      <c r="A96" s="11"/>
      <c r="B96" s="11"/>
      <c r="C96" s="12"/>
      <c r="D96" s="13"/>
    </row>
    <row r="97" spans="1:4" ht="18" customHeight="1" x14ac:dyDescent="0.25">
      <c r="A97" s="11"/>
      <c r="B97" s="11"/>
      <c r="C97" s="12"/>
      <c r="D97" s="13"/>
    </row>
    <row r="98" spans="1:4" ht="18" customHeight="1" x14ac:dyDescent="0.25">
      <c r="A98" s="11"/>
      <c r="B98" s="11"/>
      <c r="C98" s="12"/>
      <c r="D98" s="13"/>
    </row>
    <row r="99" spans="1:4" ht="18" customHeight="1" x14ac:dyDescent="0.25">
      <c r="A99" s="11"/>
      <c r="B99" s="11"/>
      <c r="C99" s="12"/>
      <c r="D99" s="13"/>
    </row>
    <row r="100" spans="1:4" ht="18" customHeight="1" x14ac:dyDescent="0.25">
      <c r="A100" s="11"/>
      <c r="B100" s="11"/>
      <c r="C100" s="12"/>
      <c r="D100" s="13"/>
    </row>
    <row r="101" spans="1:4" ht="18" customHeight="1" x14ac:dyDescent="0.25">
      <c r="A101" s="11"/>
      <c r="B101" s="11"/>
      <c r="C101" s="12"/>
      <c r="D101" s="13"/>
    </row>
    <row r="102" spans="1:4" ht="18" customHeight="1" x14ac:dyDescent="0.25">
      <c r="A102" s="11"/>
      <c r="B102" s="11"/>
      <c r="C102" s="12"/>
      <c r="D102" s="13"/>
    </row>
    <row r="103" spans="1:4" ht="18" customHeight="1" x14ac:dyDescent="0.25">
      <c r="A103" s="11"/>
      <c r="B103" s="11"/>
      <c r="C103" s="12"/>
      <c r="D103" s="13"/>
    </row>
    <row r="104" spans="1:4" ht="18" customHeight="1" x14ac:dyDescent="0.25">
      <c r="A104" s="11"/>
      <c r="B104" s="11"/>
      <c r="C104" s="12"/>
      <c r="D104" s="13"/>
    </row>
    <row r="105" spans="1:4" ht="18" customHeight="1" x14ac:dyDescent="0.25">
      <c r="A105" s="11"/>
      <c r="B105" s="11"/>
      <c r="C105" s="12"/>
      <c r="D105" s="13"/>
    </row>
    <row r="106" spans="1:4" ht="18" customHeight="1" x14ac:dyDescent="0.25">
      <c r="A106" s="11"/>
      <c r="B106" s="11"/>
      <c r="C106" s="12"/>
      <c r="D106" s="13"/>
    </row>
    <row r="107" spans="1:4" ht="18" customHeight="1" x14ac:dyDescent="0.25">
      <c r="A107" s="11"/>
      <c r="B107" s="11"/>
      <c r="C107" s="12"/>
      <c r="D107" s="13"/>
    </row>
    <row r="108" spans="1:4" ht="18" customHeight="1" x14ac:dyDescent="0.25">
      <c r="A108" s="11"/>
      <c r="B108" s="11"/>
      <c r="C108" s="12"/>
      <c r="D108" s="13"/>
    </row>
    <row r="109" spans="1:4" ht="18" customHeight="1" x14ac:dyDescent="0.25">
      <c r="A109" s="11"/>
      <c r="B109" s="11"/>
      <c r="C109" s="12"/>
      <c r="D109" s="13"/>
    </row>
  </sheetData>
  <sheetProtection algorithmName="SHA-512" hashValue="iCO9Cmgy1LyKpD6kxv1TC2uRt8BxqpIZm/rDgMzgkpVcbpsQ9YsvE/Vwt9eYYGOjWRjjX/52YWwdrxwewgbImA==" saltValue="FArdTt0gNlLHp6WIrhdRXQ==" spinCount="100000" sheet="1" objects="1" scenarios="1"/>
  <mergeCells count="7">
    <mergeCell ref="A6:A7"/>
    <mergeCell ref="B6:B7"/>
    <mergeCell ref="C6:C7"/>
    <mergeCell ref="D6:D7"/>
    <mergeCell ref="E6:E7"/>
    <mergeCell ref="F6:F7"/>
    <mergeCell ref="A2:D2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81F01-D8ED-4D60-8C58-856783B3FEDC}">
  <sheetPr>
    <pageSetUpPr fitToPage="1"/>
  </sheetPr>
  <dimension ref="A1:G107"/>
  <sheetViews>
    <sheetView view="pageBreakPreview" zoomScale="96" zoomScaleNormal="100" zoomScaleSheetLayoutView="96" workbookViewId="0">
      <selection activeCell="F11" sqref="F11"/>
    </sheetView>
  </sheetViews>
  <sheetFormatPr defaultRowHeight="15" x14ac:dyDescent="0.25"/>
  <cols>
    <col min="1" max="1" width="17.42578125" customWidth="1"/>
    <col min="2" max="2" width="46.28515625" customWidth="1"/>
    <col min="3" max="4" width="8.7109375" customWidth="1"/>
    <col min="5" max="5" width="14.7109375" customWidth="1"/>
    <col min="6" max="6" width="23.5703125" customWidth="1"/>
    <col min="7" max="7" width="13.28515625" bestFit="1" customWidth="1"/>
  </cols>
  <sheetData>
    <row r="1" spans="1:7" ht="15.75" x14ac:dyDescent="0.25">
      <c r="A1" s="111" t="s">
        <v>287</v>
      </c>
      <c r="B1" s="111"/>
      <c r="C1" s="111"/>
      <c r="D1" s="111"/>
      <c r="E1" s="4"/>
      <c r="F1" s="4"/>
    </row>
    <row r="2" spans="1:7" ht="15.75" x14ac:dyDescent="0.25">
      <c r="A2" s="112" t="s">
        <v>288</v>
      </c>
      <c r="B2" s="112"/>
      <c r="C2" s="112"/>
      <c r="D2" s="112"/>
      <c r="E2" s="4"/>
      <c r="F2" s="4"/>
    </row>
    <row r="3" spans="1:7" ht="18" customHeight="1" x14ac:dyDescent="0.25">
      <c r="A3" s="113"/>
      <c r="B3" s="29"/>
      <c r="C3" s="40"/>
      <c r="D3" s="41"/>
      <c r="E3" s="30"/>
      <c r="F3" s="30"/>
      <c r="G3" s="14"/>
    </row>
    <row r="4" spans="1:7" ht="18" customHeight="1" x14ac:dyDescent="0.25">
      <c r="A4" s="105" t="s">
        <v>274</v>
      </c>
      <c r="B4" s="106" t="s">
        <v>270</v>
      </c>
      <c r="C4" s="107"/>
      <c r="D4" s="108"/>
      <c r="E4" s="30"/>
      <c r="F4" s="49">
        <f>SUM(F8)</f>
        <v>0</v>
      </c>
      <c r="G4" s="14"/>
    </row>
    <row r="5" spans="1:7" ht="18" customHeight="1" thickBot="1" x14ac:dyDescent="0.3">
      <c r="A5" s="114"/>
      <c r="B5" s="115"/>
      <c r="C5" s="116"/>
      <c r="D5" s="117"/>
      <c r="E5" s="34"/>
      <c r="F5" s="34"/>
      <c r="G5" s="14"/>
    </row>
    <row r="6" spans="1:7" ht="15" customHeight="1" x14ac:dyDescent="0.25">
      <c r="A6" s="81" t="s">
        <v>272</v>
      </c>
      <c r="B6" s="81" t="s">
        <v>0</v>
      </c>
      <c r="C6" s="118" t="s">
        <v>1</v>
      </c>
      <c r="D6" s="81" t="s">
        <v>2</v>
      </c>
      <c r="E6" s="118" t="s">
        <v>3</v>
      </c>
      <c r="F6" s="118" t="s">
        <v>271</v>
      </c>
    </row>
    <row r="7" spans="1:7" ht="18.75" customHeight="1" thickBot="1" x14ac:dyDescent="0.3">
      <c r="A7" s="85"/>
      <c r="B7" s="85"/>
      <c r="C7" s="119"/>
      <c r="D7" s="85"/>
      <c r="E7" s="119"/>
      <c r="F7" s="119"/>
    </row>
    <row r="8" spans="1:7" ht="18" customHeight="1" x14ac:dyDescent="0.25">
      <c r="A8" s="120" t="s">
        <v>143</v>
      </c>
      <c r="B8" s="121" t="s">
        <v>270</v>
      </c>
      <c r="C8" s="122">
        <v>116</v>
      </c>
      <c r="D8" s="123" t="s">
        <v>7</v>
      </c>
      <c r="E8" s="124"/>
      <c r="F8" s="27">
        <f t="shared" ref="F8" si="0">E8*C8</f>
        <v>0</v>
      </c>
      <c r="G8" s="14"/>
    </row>
    <row r="9" spans="1:7" ht="18" customHeight="1" x14ac:dyDescent="0.25">
      <c r="A9" s="11"/>
      <c r="B9" s="11"/>
      <c r="C9" s="12"/>
      <c r="D9" s="13"/>
      <c r="G9" s="14"/>
    </row>
    <row r="10" spans="1:7" ht="18" customHeight="1" x14ac:dyDescent="0.25">
      <c r="A10" s="11"/>
      <c r="B10" s="11"/>
      <c r="C10" s="12"/>
      <c r="D10" s="13"/>
    </row>
    <row r="11" spans="1:7" ht="18" customHeight="1" x14ac:dyDescent="0.25">
      <c r="A11" s="11"/>
      <c r="B11" s="11"/>
      <c r="C11" s="12"/>
      <c r="D11" s="13"/>
    </row>
    <row r="12" spans="1:7" ht="18" customHeight="1" x14ac:dyDescent="0.25">
      <c r="A12" s="11"/>
      <c r="B12" s="11"/>
      <c r="C12" s="12"/>
      <c r="D12" s="13"/>
    </row>
    <row r="13" spans="1:7" ht="18" customHeight="1" x14ac:dyDescent="0.25">
      <c r="A13" s="11"/>
      <c r="B13" s="11"/>
      <c r="C13" s="12"/>
      <c r="D13" s="13"/>
    </row>
    <row r="14" spans="1:7" ht="18" customHeight="1" x14ac:dyDescent="0.25">
      <c r="A14" s="11"/>
      <c r="B14" s="11"/>
      <c r="C14" s="12"/>
      <c r="D14" s="13"/>
    </row>
    <row r="15" spans="1:7" ht="18" customHeight="1" x14ac:dyDescent="0.25">
      <c r="A15" s="11"/>
      <c r="B15" s="11"/>
      <c r="C15" s="12"/>
      <c r="D15" s="13"/>
    </row>
    <row r="16" spans="1:7" ht="18" customHeight="1" x14ac:dyDescent="0.25">
      <c r="A16" s="11"/>
      <c r="B16" s="11"/>
      <c r="C16" s="12"/>
      <c r="D16" s="13"/>
    </row>
    <row r="17" spans="1:4" ht="18" customHeight="1" x14ac:dyDescent="0.25">
      <c r="A17" s="11"/>
      <c r="B17" s="11"/>
      <c r="C17" s="12"/>
      <c r="D17" s="13"/>
    </row>
    <row r="18" spans="1:4" ht="18" customHeight="1" x14ac:dyDescent="0.25">
      <c r="A18" s="11"/>
      <c r="B18" s="11"/>
      <c r="C18" s="12"/>
      <c r="D18" s="13"/>
    </row>
    <row r="19" spans="1:4" ht="18" customHeight="1" x14ac:dyDescent="0.25">
      <c r="A19" s="11"/>
      <c r="B19" s="11"/>
      <c r="C19" s="12"/>
      <c r="D19" s="13"/>
    </row>
    <row r="20" spans="1:4" ht="18" customHeight="1" x14ac:dyDescent="0.25">
      <c r="A20" s="11"/>
      <c r="B20" s="11"/>
      <c r="C20" s="12"/>
      <c r="D20" s="13"/>
    </row>
    <row r="21" spans="1:4" ht="18" customHeight="1" x14ac:dyDescent="0.25">
      <c r="A21" s="11"/>
      <c r="B21" s="11"/>
      <c r="C21" s="12"/>
      <c r="D21" s="13"/>
    </row>
    <row r="22" spans="1:4" ht="18" customHeight="1" x14ac:dyDescent="0.25">
      <c r="A22" s="11"/>
      <c r="B22" s="11"/>
      <c r="C22" s="12"/>
      <c r="D22" s="13"/>
    </row>
    <row r="23" spans="1:4" ht="18" customHeight="1" x14ac:dyDescent="0.25">
      <c r="A23" s="11"/>
      <c r="B23" s="11"/>
      <c r="C23" s="12"/>
      <c r="D23" s="13"/>
    </row>
    <row r="24" spans="1:4" ht="18" customHeight="1" x14ac:dyDescent="0.25">
      <c r="A24" s="11"/>
      <c r="B24" s="11"/>
      <c r="C24" s="12"/>
      <c r="D24" s="13"/>
    </row>
    <row r="25" spans="1:4" ht="18" customHeight="1" x14ac:dyDescent="0.25">
      <c r="A25" s="11"/>
      <c r="B25" s="11"/>
      <c r="C25" s="12"/>
      <c r="D25" s="13"/>
    </row>
    <row r="26" spans="1:4" ht="18" customHeight="1" x14ac:dyDescent="0.25">
      <c r="A26" s="11"/>
      <c r="B26" s="11"/>
      <c r="C26" s="12"/>
      <c r="D26" s="13"/>
    </row>
    <row r="27" spans="1:4" ht="18" customHeight="1" x14ac:dyDescent="0.25">
      <c r="A27" s="11"/>
      <c r="B27" s="11"/>
      <c r="C27" s="12"/>
      <c r="D27" s="13"/>
    </row>
    <row r="28" spans="1:4" ht="18" customHeight="1" x14ac:dyDescent="0.25">
      <c r="A28" s="11"/>
      <c r="B28" s="11"/>
      <c r="C28" s="12"/>
      <c r="D28" s="13"/>
    </row>
    <row r="29" spans="1:4" ht="18" customHeight="1" x14ac:dyDescent="0.25">
      <c r="A29" s="11"/>
      <c r="B29" s="11"/>
      <c r="C29" s="12"/>
      <c r="D29" s="13"/>
    </row>
    <row r="30" spans="1:4" ht="18" customHeight="1" x14ac:dyDescent="0.25">
      <c r="A30" s="11"/>
      <c r="B30" s="11"/>
      <c r="C30" s="12"/>
      <c r="D30" s="13"/>
    </row>
    <row r="31" spans="1:4" ht="18" customHeight="1" x14ac:dyDescent="0.25">
      <c r="A31" s="11"/>
      <c r="B31" s="11"/>
      <c r="C31" s="12"/>
      <c r="D31" s="13"/>
    </row>
    <row r="32" spans="1:4" ht="18" customHeight="1" x14ac:dyDescent="0.25">
      <c r="A32" s="11"/>
      <c r="B32" s="11"/>
      <c r="C32" s="12"/>
      <c r="D32" s="13"/>
    </row>
    <row r="33" spans="1:4" ht="18" customHeight="1" x14ac:dyDescent="0.25">
      <c r="A33" s="11"/>
      <c r="B33" s="11"/>
      <c r="C33" s="12"/>
      <c r="D33" s="13"/>
    </row>
    <row r="34" spans="1:4" ht="18" customHeight="1" x14ac:dyDescent="0.25">
      <c r="A34" s="11"/>
      <c r="B34" s="11"/>
      <c r="C34" s="12"/>
      <c r="D34" s="13"/>
    </row>
    <row r="35" spans="1:4" ht="18" customHeight="1" x14ac:dyDescent="0.25">
      <c r="A35" s="11"/>
      <c r="B35" s="11"/>
      <c r="C35" s="12"/>
      <c r="D35" s="13"/>
    </row>
    <row r="36" spans="1:4" ht="18" customHeight="1" x14ac:dyDescent="0.25">
      <c r="A36" s="11"/>
      <c r="B36" s="11"/>
      <c r="C36" s="12"/>
      <c r="D36" s="13"/>
    </row>
    <row r="37" spans="1:4" ht="18" customHeight="1" x14ac:dyDescent="0.25">
      <c r="A37" s="11"/>
      <c r="B37" s="11"/>
      <c r="C37" s="12"/>
      <c r="D37" s="13"/>
    </row>
    <row r="38" spans="1:4" ht="18" customHeight="1" x14ac:dyDescent="0.25">
      <c r="A38" s="11"/>
      <c r="B38" s="11"/>
      <c r="C38" s="12"/>
      <c r="D38" s="13"/>
    </row>
    <row r="39" spans="1:4" ht="18" customHeight="1" x14ac:dyDescent="0.25">
      <c r="A39" s="11"/>
      <c r="B39" s="11"/>
      <c r="C39" s="12"/>
      <c r="D39" s="13"/>
    </row>
    <row r="40" spans="1:4" ht="18" customHeight="1" x14ac:dyDescent="0.25">
      <c r="A40" s="11"/>
      <c r="B40" s="11"/>
      <c r="C40" s="12"/>
      <c r="D40" s="13"/>
    </row>
    <row r="41" spans="1:4" ht="18" customHeight="1" x14ac:dyDescent="0.25">
      <c r="A41" s="11"/>
      <c r="B41" s="11"/>
      <c r="C41" s="12"/>
      <c r="D41" s="13"/>
    </row>
    <row r="42" spans="1:4" ht="18" customHeight="1" x14ac:dyDescent="0.25">
      <c r="A42" s="11"/>
      <c r="B42" s="11"/>
      <c r="C42" s="12"/>
      <c r="D42" s="13"/>
    </row>
    <row r="43" spans="1:4" ht="18" customHeight="1" x14ac:dyDescent="0.25">
      <c r="A43" s="11"/>
      <c r="B43" s="11"/>
      <c r="C43" s="12"/>
      <c r="D43" s="13"/>
    </row>
    <row r="44" spans="1:4" ht="18" customHeight="1" x14ac:dyDescent="0.25">
      <c r="A44" s="11"/>
      <c r="B44" s="11"/>
      <c r="C44" s="12"/>
      <c r="D44" s="13"/>
    </row>
    <row r="45" spans="1:4" ht="18" customHeight="1" x14ac:dyDescent="0.25">
      <c r="A45" s="11"/>
      <c r="B45" s="11"/>
      <c r="C45" s="12"/>
      <c r="D45" s="13"/>
    </row>
    <row r="46" spans="1:4" ht="18" customHeight="1" x14ac:dyDescent="0.25">
      <c r="A46" s="11"/>
      <c r="B46" s="11"/>
      <c r="C46" s="12"/>
      <c r="D46" s="13"/>
    </row>
    <row r="47" spans="1:4" ht="18" customHeight="1" x14ac:dyDescent="0.25">
      <c r="A47" s="11"/>
      <c r="B47" s="11"/>
      <c r="C47" s="12"/>
      <c r="D47" s="13"/>
    </row>
    <row r="48" spans="1:4" ht="18" customHeight="1" x14ac:dyDescent="0.25">
      <c r="A48" s="11"/>
      <c r="B48" s="11"/>
      <c r="C48" s="12"/>
      <c r="D48" s="13"/>
    </row>
    <row r="49" spans="1:4" ht="18" customHeight="1" x14ac:dyDescent="0.25">
      <c r="A49" s="11"/>
      <c r="B49" s="11"/>
      <c r="C49" s="12"/>
      <c r="D49" s="13"/>
    </row>
    <row r="50" spans="1:4" ht="18" customHeight="1" x14ac:dyDescent="0.25">
      <c r="A50" s="11"/>
      <c r="B50" s="11"/>
      <c r="C50" s="12"/>
      <c r="D50" s="13"/>
    </row>
    <row r="51" spans="1:4" ht="18" customHeight="1" x14ac:dyDescent="0.25">
      <c r="A51" s="11"/>
      <c r="B51" s="11"/>
      <c r="C51" s="12"/>
      <c r="D51" s="13"/>
    </row>
    <row r="52" spans="1:4" ht="18" customHeight="1" x14ac:dyDescent="0.25">
      <c r="A52" s="11"/>
      <c r="B52" s="11"/>
      <c r="C52" s="12"/>
      <c r="D52" s="13"/>
    </row>
    <row r="53" spans="1:4" ht="18" customHeight="1" x14ac:dyDescent="0.25">
      <c r="A53" s="11"/>
      <c r="B53" s="11"/>
      <c r="C53" s="12"/>
      <c r="D53" s="13"/>
    </row>
    <row r="54" spans="1:4" ht="18" customHeight="1" x14ac:dyDescent="0.25">
      <c r="A54" s="11"/>
      <c r="B54" s="11"/>
      <c r="C54" s="12"/>
      <c r="D54" s="13"/>
    </row>
    <row r="55" spans="1:4" ht="18" customHeight="1" x14ac:dyDescent="0.25">
      <c r="A55" s="11"/>
      <c r="B55" s="11"/>
      <c r="C55" s="12"/>
      <c r="D55" s="13"/>
    </row>
    <row r="56" spans="1:4" ht="18" customHeight="1" x14ac:dyDescent="0.25">
      <c r="A56" s="11"/>
      <c r="B56" s="11"/>
      <c r="C56" s="12"/>
      <c r="D56" s="13"/>
    </row>
    <row r="57" spans="1:4" ht="18" customHeight="1" x14ac:dyDescent="0.25">
      <c r="A57" s="11"/>
      <c r="B57" s="11"/>
      <c r="C57" s="12"/>
      <c r="D57" s="13"/>
    </row>
    <row r="58" spans="1:4" ht="18" customHeight="1" x14ac:dyDescent="0.25">
      <c r="A58" s="11"/>
      <c r="B58" s="11"/>
      <c r="C58" s="12"/>
      <c r="D58" s="13"/>
    </row>
    <row r="59" spans="1:4" ht="18" customHeight="1" x14ac:dyDescent="0.25">
      <c r="A59" s="11"/>
      <c r="B59" s="11"/>
      <c r="C59" s="12"/>
      <c r="D59" s="13"/>
    </row>
    <row r="60" spans="1:4" ht="18" customHeight="1" x14ac:dyDescent="0.25">
      <c r="A60" s="11"/>
      <c r="B60" s="11"/>
      <c r="C60" s="12"/>
      <c r="D60" s="13"/>
    </row>
    <row r="61" spans="1:4" ht="18" customHeight="1" x14ac:dyDescent="0.25">
      <c r="A61" s="11"/>
      <c r="B61" s="11"/>
      <c r="C61" s="12"/>
      <c r="D61" s="13"/>
    </row>
    <row r="62" spans="1:4" ht="18" customHeight="1" x14ac:dyDescent="0.25">
      <c r="A62" s="11"/>
      <c r="B62" s="11"/>
      <c r="C62" s="12"/>
      <c r="D62" s="13"/>
    </row>
    <row r="63" spans="1:4" ht="18" customHeight="1" x14ac:dyDescent="0.25">
      <c r="A63" s="11"/>
      <c r="B63" s="11"/>
      <c r="C63" s="12"/>
      <c r="D63" s="13"/>
    </row>
    <row r="64" spans="1:4" ht="18" customHeight="1" x14ac:dyDescent="0.25">
      <c r="A64" s="11"/>
      <c r="B64" s="11"/>
      <c r="C64" s="12"/>
      <c r="D64" s="13"/>
    </row>
    <row r="65" spans="1:4" ht="18" customHeight="1" x14ac:dyDescent="0.25">
      <c r="A65" s="11"/>
      <c r="B65" s="11"/>
      <c r="C65" s="12"/>
      <c r="D65" s="13"/>
    </row>
    <row r="66" spans="1:4" ht="18" customHeight="1" x14ac:dyDescent="0.25">
      <c r="A66" s="11"/>
      <c r="B66" s="11"/>
      <c r="C66" s="12"/>
      <c r="D66" s="13"/>
    </row>
    <row r="67" spans="1:4" ht="18" customHeight="1" x14ac:dyDescent="0.25">
      <c r="A67" s="11"/>
      <c r="B67" s="11"/>
      <c r="C67" s="12"/>
      <c r="D67" s="13"/>
    </row>
    <row r="68" spans="1:4" ht="18" customHeight="1" x14ac:dyDescent="0.25">
      <c r="A68" s="11"/>
      <c r="B68" s="11"/>
      <c r="C68" s="12"/>
      <c r="D68" s="13"/>
    </row>
    <row r="69" spans="1:4" ht="18" customHeight="1" x14ac:dyDescent="0.25">
      <c r="A69" s="11"/>
      <c r="B69" s="11"/>
      <c r="C69" s="12"/>
      <c r="D69" s="13"/>
    </row>
    <row r="70" spans="1:4" ht="18" customHeight="1" x14ac:dyDescent="0.25">
      <c r="A70" s="11"/>
      <c r="B70" s="11"/>
      <c r="C70" s="12"/>
      <c r="D70" s="13"/>
    </row>
    <row r="71" spans="1:4" ht="18" customHeight="1" x14ac:dyDescent="0.25">
      <c r="A71" s="11"/>
      <c r="B71" s="11"/>
      <c r="C71" s="12"/>
      <c r="D71" s="13"/>
    </row>
    <row r="72" spans="1:4" ht="18" customHeight="1" x14ac:dyDescent="0.25">
      <c r="A72" s="11"/>
      <c r="B72" s="11"/>
      <c r="C72" s="12"/>
      <c r="D72" s="13"/>
    </row>
    <row r="73" spans="1:4" ht="18" customHeight="1" x14ac:dyDescent="0.25">
      <c r="A73" s="11"/>
      <c r="B73" s="11"/>
      <c r="C73" s="12"/>
      <c r="D73" s="13"/>
    </row>
    <row r="74" spans="1:4" ht="18" customHeight="1" x14ac:dyDescent="0.25">
      <c r="A74" s="11"/>
      <c r="B74" s="11"/>
      <c r="C74" s="12"/>
      <c r="D74" s="13"/>
    </row>
    <row r="75" spans="1:4" ht="18" customHeight="1" x14ac:dyDescent="0.25">
      <c r="A75" s="11"/>
      <c r="B75" s="11"/>
      <c r="C75" s="12"/>
      <c r="D75" s="13"/>
    </row>
    <row r="76" spans="1:4" ht="18" customHeight="1" x14ac:dyDescent="0.25">
      <c r="A76" s="11"/>
      <c r="B76" s="11"/>
      <c r="C76" s="12"/>
      <c r="D76" s="13"/>
    </row>
    <row r="77" spans="1:4" ht="18" customHeight="1" x14ac:dyDescent="0.25">
      <c r="A77" s="11"/>
      <c r="B77" s="11"/>
      <c r="C77" s="12"/>
      <c r="D77" s="13"/>
    </row>
    <row r="78" spans="1:4" ht="18" customHeight="1" x14ac:dyDescent="0.25">
      <c r="A78" s="11"/>
      <c r="B78" s="11"/>
      <c r="C78" s="12"/>
      <c r="D78" s="13"/>
    </row>
    <row r="79" spans="1:4" ht="18" customHeight="1" x14ac:dyDescent="0.25">
      <c r="A79" s="11"/>
      <c r="B79" s="11"/>
      <c r="C79" s="12"/>
      <c r="D79" s="13"/>
    </row>
    <row r="80" spans="1:4" ht="18" customHeight="1" x14ac:dyDescent="0.25">
      <c r="A80" s="11"/>
      <c r="B80" s="11"/>
      <c r="C80" s="12"/>
      <c r="D80" s="13"/>
    </row>
    <row r="81" spans="1:4" ht="18" customHeight="1" x14ac:dyDescent="0.25">
      <c r="A81" s="11"/>
      <c r="B81" s="11"/>
      <c r="C81" s="12"/>
      <c r="D81" s="13"/>
    </row>
    <row r="82" spans="1:4" ht="18" customHeight="1" x14ac:dyDescent="0.25">
      <c r="A82" s="11"/>
      <c r="B82" s="11"/>
      <c r="C82" s="12"/>
      <c r="D82" s="13"/>
    </row>
    <row r="83" spans="1:4" ht="18" customHeight="1" x14ac:dyDescent="0.25">
      <c r="A83" s="11"/>
      <c r="B83" s="11"/>
      <c r="C83" s="12"/>
      <c r="D83" s="13"/>
    </row>
    <row r="84" spans="1:4" ht="18" customHeight="1" x14ac:dyDescent="0.25">
      <c r="A84" s="11"/>
      <c r="B84" s="11"/>
      <c r="C84" s="12"/>
      <c r="D84" s="13"/>
    </row>
    <row r="85" spans="1:4" ht="18" customHeight="1" x14ac:dyDescent="0.25">
      <c r="A85" s="11"/>
      <c r="B85" s="11"/>
      <c r="C85" s="12"/>
      <c r="D85" s="13"/>
    </row>
    <row r="86" spans="1:4" ht="18" customHeight="1" x14ac:dyDescent="0.25">
      <c r="A86" s="11"/>
      <c r="B86" s="11"/>
      <c r="C86" s="12"/>
      <c r="D86" s="13"/>
    </row>
    <row r="87" spans="1:4" ht="18" customHeight="1" x14ac:dyDescent="0.25">
      <c r="A87" s="11"/>
      <c r="B87" s="11"/>
      <c r="C87" s="12"/>
      <c r="D87" s="13"/>
    </row>
    <row r="88" spans="1:4" ht="18" customHeight="1" x14ac:dyDescent="0.25">
      <c r="A88" s="11"/>
      <c r="B88" s="11"/>
      <c r="C88" s="12"/>
      <c r="D88" s="13"/>
    </row>
    <row r="89" spans="1:4" ht="18" customHeight="1" x14ac:dyDescent="0.25">
      <c r="A89" s="11"/>
      <c r="B89" s="11"/>
      <c r="C89" s="12"/>
      <c r="D89" s="13"/>
    </row>
    <row r="90" spans="1:4" ht="18" customHeight="1" x14ac:dyDescent="0.25">
      <c r="A90" s="11"/>
      <c r="B90" s="11"/>
      <c r="C90" s="12"/>
      <c r="D90" s="13"/>
    </row>
    <row r="91" spans="1:4" ht="18" customHeight="1" x14ac:dyDescent="0.25">
      <c r="A91" s="11"/>
      <c r="B91" s="11"/>
      <c r="C91" s="12"/>
      <c r="D91" s="13"/>
    </row>
    <row r="92" spans="1:4" ht="18" customHeight="1" x14ac:dyDescent="0.25">
      <c r="A92" s="11"/>
      <c r="B92" s="11"/>
      <c r="C92" s="12"/>
      <c r="D92" s="13"/>
    </row>
    <row r="93" spans="1:4" ht="18" customHeight="1" x14ac:dyDescent="0.25">
      <c r="A93" s="11"/>
      <c r="B93" s="11"/>
      <c r="C93" s="12"/>
      <c r="D93" s="13"/>
    </row>
    <row r="94" spans="1:4" ht="18" customHeight="1" x14ac:dyDescent="0.25">
      <c r="A94" s="11"/>
      <c r="B94" s="11"/>
      <c r="C94" s="12"/>
      <c r="D94" s="13"/>
    </row>
    <row r="95" spans="1:4" ht="18" customHeight="1" x14ac:dyDescent="0.25">
      <c r="A95" s="11"/>
      <c r="B95" s="11"/>
      <c r="C95" s="12"/>
      <c r="D95" s="13"/>
    </row>
    <row r="96" spans="1:4" ht="18" customHeight="1" x14ac:dyDescent="0.25">
      <c r="A96" s="11"/>
      <c r="B96" s="11"/>
      <c r="C96" s="12"/>
      <c r="D96" s="13"/>
    </row>
    <row r="97" spans="1:4" ht="18" customHeight="1" x14ac:dyDescent="0.25">
      <c r="A97" s="11"/>
      <c r="B97" s="11"/>
      <c r="C97" s="12"/>
      <c r="D97" s="13"/>
    </row>
    <row r="98" spans="1:4" ht="18" customHeight="1" x14ac:dyDescent="0.25">
      <c r="A98" s="11"/>
      <c r="B98" s="11"/>
      <c r="C98" s="12"/>
      <c r="D98" s="13"/>
    </row>
    <row r="99" spans="1:4" ht="18" customHeight="1" x14ac:dyDescent="0.25">
      <c r="A99" s="11"/>
      <c r="B99" s="11"/>
      <c r="C99" s="12"/>
      <c r="D99" s="13"/>
    </row>
    <row r="100" spans="1:4" ht="18" customHeight="1" x14ac:dyDescent="0.25">
      <c r="A100" s="11"/>
      <c r="B100" s="11"/>
      <c r="C100" s="12"/>
      <c r="D100" s="13"/>
    </row>
    <row r="101" spans="1:4" ht="18" customHeight="1" x14ac:dyDescent="0.25">
      <c r="A101" s="11"/>
      <c r="B101" s="11"/>
      <c r="C101" s="12"/>
      <c r="D101" s="13"/>
    </row>
    <row r="102" spans="1:4" ht="18" customHeight="1" x14ac:dyDescent="0.25">
      <c r="A102" s="11"/>
      <c r="B102" s="11"/>
      <c r="C102" s="12"/>
      <c r="D102" s="13"/>
    </row>
    <row r="103" spans="1:4" ht="18" customHeight="1" x14ac:dyDescent="0.25">
      <c r="A103" s="11"/>
      <c r="B103" s="11"/>
      <c r="C103" s="12"/>
      <c r="D103" s="13"/>
    </row>
    <row r="104" spans="1:4" ht="18" customHeight="1" x14ac:dyDescent="0.25">
      <c r="A104" s="11"/>
      <c r="B104" s="11"/>
      <c r="C104" s="12"/>
      <c r="D104" s="13"/>
    </row>
    <row r="105" spans="1:4" ht="18" customHeight="1" x14ac:dyDescent="0.25">
      <c r="A105" s="11"/>
      <c r="B105" s="11"/>
      <c r="C105" s="12"/>
      <c r="D105" s="13"/>
    </row>
    <row r="106" spans="1:4" ht="18" customHeight="1" x14ac:dyDescent="0.25">
      <c r="A106" s="11"/>
      <c r="B106" s="11"/>
      <c r="C106" s="12"/>
      <c r="D106" s="13"/>
    </row>
    <row r="107" spans="1:4" ht="18" customHeight="1" x14ac:dyDescent="0.25">
      <c r="A107" s="11"/>
      <c r="B107" s="11"/>
      <c r="C107" s="12"/>
      <c r="D107" s="13"/>
    </row>
  </sheetData>
  <sheetProtection algorithmName="SHA-512" hashValue="5zQ7Xse21UsW6P47EB0RwahnXslewNC48NCnTDKeh1sQNwUFKPqFIOh7Sc7WvzkOmjID2I9jqMNsligTfBLB/w==" saltValue="wpDRc9cIkkPSm92LdujoTw==" spinCount="100000" sheet="1" objects="1" scenarios="1"/>
  <mergeCells count="7">
    <mergeCell ref="A6:A7"/>
    <mergeCell ref="B6:B7"/>
    <mergeCell ref="C6:C7"/>
    <mergeCell ref="D6:D7"/>
    <mergeCell ref="E6:E7"/>
    <mergeCell ref="F6:F7"/>
    <mergeCell ref="A2:D2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Summary of Bid</vt:lpstr>
      <vt:lpstr>Lot 1 General Hardware</vt:lpstr>
      <vt:lpstr>Lot 2 Concrete and Masonry</vt:lpstr>
      <vt:lpstr>Lot 3 Doors</vt:lpstr>
      <vt:lpstr>Lot 4 Glass Panel</vt:lpstr>
      <vt:lpstr>Lot 5 Backfill Soil</vt:lpstr>
      <vt:lpstr>'Lot 1 General Hardware'!Print_Area</vt:lpstr>
      <vt:lpstr>'Lot 2 Concrete and Masonry'!Print_Area</vt:lpstr>
      <vt:lpstr>'Lot 3 Doors'!Print_Area</vt:lpstr>
      <vt:lpstr>'Lot 4 Glass Panel'!Print_Area</vt:lpstr>
      <vt:lpstr>'Lot 5 Backfill Soil'!Print_Area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Noreen Antonio</cp:lastModifiedBy>
  <cp:revision/>
  <cp:lastPrinted>2022-06-02T01:59:29Z</cp:lastPrinted>
  <dcterms:created xsi:type="dcterms:W3CDTF">2022-03-23T01:43:24Z</dcterms:created>
  <dcterms:modified xsi:type="dcterms:W3CDTF">2022-06-02T02:24:59Z</dcterms:modified>
  <cp:category/>
  <cp:contentStatus/>
</cp:coreProperties>
</file>